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1"/>
  </bookViews>
  <sheets>
    <sheet name="How to Use" sheetId="1" state="visible" r:id="rId2"/>
    <sheet name="Build-To Calculator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<sst xmlns="http://schemas.openxmlformats.org/spreadsheetml/2006/main" count="50" uniqueCount="49">
  <si>
    <t xml:space="preserve">Restaurant Profit Systems LLC — Build-To’s (PAR) — Calculator &amp; Worksheet</t>
  </si>
  <si>
    <t xml:space="preserve">https://www.restaurantsprofitsystems.com  |  Generated: 2025-11-01</t>
  </si>
  <si>
    <t xml:space="preserve">Goal: Set accurate Build-To (PAR) levels using the last 4 weeks of usage plus lead time and safety stock.</t>
  </si>
  <si>
    <t xml:space="preserve">Definitions:</t>
  </si>
  <si>
    <t xml:space="preserve">• Lead Time — days from order to delivery.</t>
  </si>
  <si>
    <t xml:space="preserve">• Coverage Days — days you want on hand after delivery (typical: 7).</t>
  </si>
  <si>
    <t xml:space="preserve">• Safety Stock — buffer in days for spikes/shorts (typical: 2–3).</t>
  </si>
  <si>
    <t xml:space="preserve">Steps:</t>
  </si>
  <si>
    <t xml:space="preserve">1) Enter items and last 4 weeks usage in the Calculator sheet.</t>
  </si>
  <si>
    <t xml:space="preserve">2) Set Lead Time, Coverage Days, and Safety Stock for each item.</t>
  </si>
  <si>
    <t xml:space="preserve">3) Enter On Hand and On Order. Order Qty auto-calculates.</t>
  </si>
  <si>
    <t xml:space="preserve">4) Review weekly; adjust PARs as seasons/menu change.</t>
  </si>
  <si>
    <t xml:space="preserve">Formula logic (per row):</t>
  </si>
  <si>
    <t xml:space="preserve">• Avg Weekly Usage = AVERAGE(Week1:Week4)</t>
  </si>
  <si>
    <t xml:space="preserve">• Peak Weekly Usage = MAX(Week1:Week4)</t>
  </si>
  <si>
    <t xml:space="preserve">• Daily Usage = Avg Weekly Usage / 7</t>
  </si>
  <si>
    <t xml:space="preserve">• Build-To (units) = MAX( Daily Usage * (Lead Time + Coverage Days + Safety Stock), Peak Weekly Usage )</t>
  </si>
  <si>
    <t xml:space="preserve">• Order Qty = MAX( 0, Build-To − (On Hand + On Order) )</t>
  </si>
  <si>
    <t xml:space="preserve">Example:</t>
  </si>
  <si>
    <t xml:space="preserve">Item uses 28, 35, 32, 30 units last 4 weeks (Avg=31.25; Peak=35); Lead=3 days; Coverage=7; Safety=2.</t>
  </si>
  <si>
    <t xml:space="preserve">Daily = 31.25/7 = 4.46; Need horizon = 12 days → 4.46*12 = 53.5; Peak=35 → Build-To = 54;</t>
  </si>
  <si>
    <t xml:space="preserve">If On Hand=20 and On Order=10 → Order Qty = 54 − (20+10) = 24.</t>
  </si>
  <si>
    <t xml:space="preserve">Category</t>
  </si>
  <si>
    <t xml:space="preserve">Item Name / Description</t>
  </si>
  <si>
    <t xml:space="preserve">Unit (each/case)</t>
  </si>
  <si>
    <t xml:space="preserve">Case Pack (units/case)</t>
  </si>
  <si>
    <t xml:space="preserve">Lead Time (days)</t>
  </si>
  <si>
    <t xml:space="preserve">Safety Stock (days)</t>
  </si>
  <si>
    <t xml:space="preserve">Coverage Days (days)</t>
  </si>
  <si>
    <t xml:space="preserve">Week 1 Usage (units)</t>
  </si>
  <si>
    <t xml:space="preserve">Week 2 Usage (units)</t>
  </si>
  <si>
    <t xml:space="preserve">Week 3 Usage (units)</t>
  </si>
  <si>
    <t xml:space="preserve">Week 4 Usage (units)</t>
  </si>
  <si>
    <t xml:space="preserve">Avg Weekly Usage (calc)</t>
  </si>
  <si>
    <t xml:space="preserve">Peak Weekly Usage (calc)</t>
  </si>
  <si>
    <t xml:space="preserve">Daily Usage (calc)</t>
  </si>
  <si>
    <t xml:space="preserve">Build-To (PAR, units)</t>
  </si>
  <si>
    <t xml:space="preserve">On Hand (units)</t>
  </si>
  <si>
    <t xml:space="preserve">On Order (units)</t>
  </si>
  <si>
    <t xml:space="preserve">Order Qty (calc)</t>
  </si>
  <si>
    <t xml:space="preserve">Notes</t>
  </si>
  <si>
    <t xml:space="preserve">Dry</t>
  </si>
  <si>
    <t xml:space="preserve">To-Go Boxes, 9x9 Compostable</t>
  </si>
  <si>
    <t xml:space="preserve">case</t>
  </si>
  <si>
    <t xml:space="preserve">High takeout volume Fri/Sat</t>
  </si>
  <si>
    <t xml:space="preserve">Refrigerated</t>
  </si>
  <si>
    <t xml:space="preserve">Cheddar, Shredded (5 lb)</t>
  </si>
  <si>
    <t xml:space="preserve">each</t>
  </si>
  <si>
    <t xml:space="preserve">Weekend spike + pizza nights</t>
  </si>
</sst>
</file>

<file path=xl/styles.xml><?xml version="1.0" encoding="utf-8"?>
<styleSheet xmlns="http://schemas.openxmlformats.org/spreadsheetml/2006/main">
  <numFmts count="1">
    <numFmt numFmtId="164" formatCode="General"/>
  </numFmts>
  <fonts count="7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Cambria"/>
      <family val="0"/>
      <charset val="1"/>
    </font>
    <font>
      <b val="true"/>
      <sz val="12"/>
      <name val="Cambria"/>
      <family val="0"/>
      <charset val="1"/>
    </font>
    <font>
      <b val="true"/>
      <sz val="11"/>
      <name val="Cambria"/>
      <family val="0"/>
      <charset val="1"/>
    </font>
  </fonts>
  <fills count="4">
    <fill>
      <patternFill patternType="none"/>
    </fill>
    <fill>
      <patternFill patternType="gray125"/>
    </fill>
    <fill>
      <patternFill patternType="solid">
        <fgColor rgb="FFFFECEB"/>
        <bgColor rgb="FFFFF5F7"/>
      </patternFill>
    </fill>
    <fill>
      <patternFill patternType="solid">
        <fgColor rgb="FFFFF5F7"/>
        <bgColor rgb="FFFFECEB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3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5F7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ECEB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2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5" zeroHeight="false" outlineLevelRow="0" outlineLevelCol="0"/>
  <cols>
    <col collapsed="false" customWidth="true" hidden="false" outlineLevel="0" max="9" min="1" style="0" width="32"/>
    <col collapsed="false" customWidth="true" hidden="false" outlineLevel="0" max="1025" min="10" style="0" width="8.67"/>
  </cols>
  <sheetData>
    <row r="1" customFormat="false" ht="15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</row>
    <row r="2" customFormat="false" ht="15" hidden="false" customHeight="tru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</row>
    <row r="4" customFormat="false" ht="15" hidden="false" customHeight="false" outlineLevel="0" collapsed="false">
      <c r="A4" s="3" t="s">
        <v>2</v>
      </c>
    </row>
    <row r="6" customFormat="false" ht="15" hidden="false" customHeight="false" outlineLevel="0" collapsed="false">
      <c r="A6" s="0" t="s">
        <v>3</v>
      </c>
    </row>
    <row r="7" customFormat="false" ht="15" hidden="false" customHeight="false" outlineLevel="0" collapsed="false">
      <c r="A7" s="0" t="s">
        <v>4</v>
      </c>
    </row>
    <row r="8" customFormat="false" ht="15" hidden="false" customHeight="false" outlineLevel="0" collapsed="false">
      <c r="A8" s="0" t="s">
        <v>5</v>
      </c>
    </row>
    <row r="9" customFormat="false" ht="15" hidden="false" customHeight="false" outlineLevel="0" collapsed="false">
      <c r="A9" s="0" t="s">
        <v>6</v>
      </c>
    </row>
    <row r="11" customFormat="false" ht="15" hidden="false" customHeight="false" outlineLevel="0" collapsed="false">
      <c r="A11" s="0" t="s">
        <v>7</v>
      </c>
    </row>
    <row r="12" customFormat="false" ht="15" hidden="false" customHeight="false" outlineLevel="0" collapsed="false">
      <c r="A12" s="0" t="s">
        <v>8</v>
      </c>
    </row>
    <row r="13" customFormat="false" ht="15" hidden="false" customHeight="false" outlineLevel="0" collapsed="false">
      <c r="A13" s="0" t="s">
        <v>9</v>
      </c>
    </row>
    <row r="14" customFormat="false" ht="15" hidden="false" customHeight="false" outlineLevel="0" collapsed="false">
      <c r="A14" s="0" t="s">
        <v>10</v>
      </c>
    </row>
    <row r="15" customFormat="false" ht="15" hidden="false" customHeight="false" outlineLevel="0" collapsed="false">
      <c r="A15" s="0" t="s">
        <v>11</v>
      </c>
    </row>
    <row r="17" customFormat="false" ht="15" hidden="false" customHeight="false" outlineLevel="0" collapsed="false">
      <c r="A17" s="0" t="s">
        <v>12</v>
      </c>
    </row>
    <row r="18" customFormat="false" ht="15" hidden="false" customHeight="false" outlineLevel="0" collapsed="false">
      <c r="A18" s="0" t="s">
        <v>13</v>
      </c>
    </row>
    <row r="19" customFormat="false" ht="15" hidden="false" customHeight="false" outlineLevel="0" collapsed="false">
      <c r="A19" s="0" t="s">
        <v>14</v>
      </c>
    </row>
    <row r="20" customFormat="false" ht="15" hidden="false" customHeight="false" outlineLevel="0" collapsed="false">
      <c r="A20" s="0" t="s">
        <v>15</v>
      </c>
    </row>
    <row r="21" customFormat="false" ht="15" hidden="false" customHeight="false" outlineLevel="0" collapsed="false">
      <c r="A21" s="0" t="s">
        <v>16</v>
      </c>
    </row>
    <row r="22" customFormat="false" ht="15" hidden="false" customHeight="false" outlineLevel="0" collapsed="false">
      <c r="A22" s="0" t="s">
        <v>17</v>
      </c>
    </row>
    <row r="24" customFormat="false" ht="15" hidden="false" customHeight="false" outlineLevel="0" collapsed="false">
      <c r="A24" s="0" t="s">
        <v>18</v>
      </c>
    </row>
    <row r="25" customFormat="false" ht="15" hidden="false" customHeight="false" outlineLevel="0" collapsed="false">
      <c r="A25" s="0" t="s">
        <v>19</v>
      </c>
    </row>
    <row r="26" customFormat="false" ht="15" hidden="false" customHeight="false" outlineLevel="0" collapsed="false">
      <c r="A26" s="0" t="s">
        <v>20</v>
      </c>
    </row>
    <row r="27" customFormat="false" ht="15" hidden="false" customHeight="false" outlineLevel="0" collapsed="false">
      <c r="A27" s="0" t="s">
        <v>21</v>
      </c>
    </row>
  </sheetData>
  <mergeCells count="2">
    <mergeCell ref="A1:I1"/>
    <mergeCell ref="A2:I2"/>
  </mergeCells>
  <printOptions headings="false" gridLines="false" gridLinesSet="true" horizontalCentered="false" verticalCentered="false"/>
  <pageMargins left="0.75" right="0.75" top="1" bottom="1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S39"/>
  <sheetViews>
    <sheetView showFormulas="false" showGridLines="true" showRowColHeaders="true" showZeros="true" rightToLeft="false" tabSelected="true" showOutlineSymbols="true" defaultGridColor="true" view="normal" topLeftCell="D1" colorId="64" zoomScale="100" zoomScaleNormal="100" zoomScalePageLayoutView="100" workbookViewId="0">
      <pane xSplit="0" ySplit="2" topLeftCell="A3" activePane="bottomLeft" state="frozen"/>
      <selection pane="topLeft" activeCell="D1" activeCellId="0" sqref="D1"/>
      <selection pane="bottomLeft" activeCell="A1" activeCellId="0" sqref="A1"/>
    </sheetView>
  </sheetViews>
  <sheetFormatPr defaultRowHeight="15" zeroHeight="false" outlineLevelRow="0" outlineLevelCol="0"/>
  <cols>
    <col collapsed="false" customWidth="true" hidden="false" outlineLevel="0" max="1" min="1" style="0" width="18"/>
    <col collapsed="false" customWidth="true" hidden="false" outlineLevel="0" max="2" min="2" style="0" width="34"/>
    <col collapsed="false" customWidth="true" hidden="false" outlineLevel="0" max="7" min="3" style="0" width="19.99"/>
    <col collapsed="false" customWidth="true" hidden="false" outlineLevel="0" max="14" min="8" style="0" width="18"/>
    <col collapsed="false" customWidth="true" hidden="false" outlineLevel="0" max="18" min="15" style="0" width="19.99"/>
    <col collapsed="false" customWidth="true" hidden="false" outlineLevel="0" max="19" min="19" style="0" width="34"/>
    <col collapsed="false" customWidth="true" hidden="false" outlineLevel="0" max="1025" min="20" style="0" width="8.67"/>
  </cols>
  <sheetData>
    <row r="1" customFormat="false" ht="15" hidden="false" customHeight="true" outlineLevel="0" collapsed="false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</row>
    <row r="2" customFormat="false" ht="27" hidden="false" customHeight="false" outlineLevel="0" collapsed="false">
      <c r="A2" s="5" t="s">
        <v>22</v>
      </c>
      <c r="B2" s="5" t="s">
        <v>23</v>
      </c>
      <c r="C2" s="5" t="s">
        <v>24</v>
      </c>
      <c r="D2" s="5" t="s">
        <v>25</v>
      </c>
      <c r="E2" s="5" t="s">
        <v>26</v>
      </c>
      <c r="F2" s="5" t="s">
        <v>27</v>
      </c>
      <c r="G2" s="5" t="s">
        <v>28</v>
      </c>
      <c r="H2" s="5" t="s">
        <v>29</v>
      </c>
      <c r="I2" s="5" t="s">
        <v>30</v>
      </c>
      <c r="J2" s="5" t="s">
        <v>31</v>
      </c>
      <c r="K2" s="5" t="s">
        <v>32</v>
      </c>
      <c r="L2" s="5" t="s">
        <v>33</v>
      </c>
      <c r="M2" s="5" t="s">
        <v>34</v>
      </c>
      <c r="N2" s="5" t="s">
        <v>35</v>
      </c>
      <c r="O2" s="5" t="s">
        <v>36</v>
      </c>
      <c r="P2" s="5" t="s">
        <v>37</v>
      </c>
      <c r="Q2" s="5" t="s">
        <v>38</v>
      </c>
      <c r="R2" s="5" t="s">
        <v>39</v>
      </c>
      <c r="S2" s="5" t="s">
        <v>40</v>
      </c>
    </row>
    <row r="3" customFormat="false" ht="15" hidden="false" customHeight="false" outlineLevel="0" collapsed="false">
      <c r="A3" s="6" t="s">
        <v>41</v>
      </c>
      <c r="B3" s="7" t="s">
        <v>42</v>
      </c>
      <c r="C3" s="6" t="s">
        <v>43</v>
      </c>
      <c r="D3" s="6" t="n">
        <v>200</v>
      </c>
      <c r="E3" s="6" t="n">
        <v>3</v>
      </c>
      <c r="F3" s="6" t="n">
        <v>2</v>
      </c>
      <c r="G3" s="6" t="n">
        <v>7</v>
      </c>
      <c r="H3" s="6" t="n">
        <v>280</v>
      </c>
      <c r="I3" s="6" t="n">
        <v>320</v>
      </c>
      <c r="J3" s="6" t="n">
        <v>300</v>
      </c>
      <c r="K3" s="6" t="n">
        <v>310</v>
      </c>
      <c r="L3" s="6" t="n">
        <f aca="false">IFERROR(AVERAGE(H3:K3),0)</f>
        <v>302.5</v>
      </c>
      <c r="M3" s="6" t="n">
        <f aca="false">IFERROR(MAX(H3:K3),0)</f>
        <v>320</v>
      </c>
      <c r="N3" s="6" t="n">
        <f aca="false">ROUND(IFERROR(L3/7,0),3)</f>
        <v>43.214</v>
      </c>
      <c r="O3" s="6" t="n">
        <f aca="false">ROUNDUP(MAX(N3*(E3+G3+F3), M3),0)</f>
        <v>519</v>
      </c>
      <c r="P3" s="6" t="n">
        <v>220</v>
      </c>
      <c r="Q3" s="6" t="n">
        <v>0</v>
      </c>
      <c r="R3" s="6" t="n">
        <f aca="false">MAX(0, O3 - (P3+Q3))</f>
        <v>299</v>
      </c>
      <c r="S3" s="7" t="s">
        <v>44</v>
      </c>
    </row>
    <row r="4" customFormat="false" ht="15" hidden="false" customHeight="false" outlineLevel="0" collapsed="false">
      <c r="A4" s="6" t="s">
        <v>45</v>
      </c>
      <c r="B4" s="7" t="s">
        <v>46</v>
      </c>
      <c r="C4" s="6" t="s">
        <v>47</v>
      </c>
      <c r="D4" s="6" t="n">
        <v>1</v>
      </c>
      <c r="E4" s="6" t="n">
        <v>2</v>
      </c>
      <c r="F4" s="6" t="n">
        <v>3</v>
      </c>
      <c r="G4" s="6" t="n">
        <v>7</v>
      </c>
      <c r="H4" s="6" t="n">
        <v>25</v>
      </c>
      <c r="I4" s="6" t="n">
        <v>30</v>
      </c>
      <c r="J4" s="6" t="n">
        <v>28</v>
      </c>
      <c r="K4" s="6" t="n">
        <v>27</v>
      </c>
      <c r="L4" s="6" t="n">
        <f aca="false">IFERROR(AVERAGE(H4:K4),0)</f>
        <v>27.5</v>
      </c>
      <c r="M4" s="6" t="n">
        <f aca="false">IFERROR(MAX(H4:K4),0)</f>
        <v>30</v>
      </c>
      <c r="N4" s="6" t="n">
        <f aca="false">ROUND(IFERROR(L4/7,0),3)</f>
        <v>3.929</v>
      </c>
      <c r="O4" s="6" t="n">
        <f aca="false">ROUNDUP(MAX(N4*(E4+G4+F4), M4),0)</f>
        <v>48</v>
      </c>
      <c r="P4" s="6" t="n">
        <v>12</v>
      </c>
      <c r="Q4" s="6" t="n">
        <v>6</v>
      </c>
      <c r="R4" s="6" t="n">
        <f aca="false">MAX(0, O4 - (P4+Q4))</f>
        <v>30</v>
      </c>
      <c r="S4" s="7" t="s">
        <v>48</v>
      </c>
    </row>
    <row r="5" customFormat="false" ht="15" hidden="false" customHeight="false" outlineLevel="0" collapsed="false">
      <c r="A5" s="6"/>
      <c r="B5" s="7"/>
      <c r="C5" s="6"/>
      <c r="D5" s="6"/>
      <c r="E5" s="6"/>
      <c r="F5" s="6"/>
      <c r="G5" s="6"/>
      <c r="H5" s="6"/>
      <c r="I5" s="6"/>
      <c r="J5" s="6"/>
      <c r="K5" s="6"/>
      <c r="L5" s="6" t="n">
        <f aca="false">IFERROR(AVERAGE(H5:K5),0)</f>
        <v>0</v>
      </c>
      <c r="M5" s="6" t="n">
        <f aca="false">IFERROR(MAX(H5:K5),0)</f>
        <v>0</v>
      </c>
      <c r="N5" s="6" t="n">
        <f aca="false">ROUND(IFERROR(L5/7,0),3)</f>
        <v>0</v>
      </c>
      <c r="O5" s="6" t="n">
        <f aca="false">ROUNDUP(MAX(N5*(E5+G5+F5), M5),0)</f>
        <v>0</v>
      </c>
      <c r="P5" s="6"/>
      <c r="Q5" s="6"/>
      <c r="R5" s="6" t="n">
        <f aca="false">MAX(0, O5 - (P5+Q5))</f>
        <v>0</v>
      </c>
      <c r="S5" s="7"/>
    </row>
    <row r="6" customFormat="false" ht="15" hidden="false" customHeight="false" outlineLevel="0" collapsed="false">
      <c r="A6" s="6"/>
      <c r="B6" s="7"/>
      <c r="C6" s="6"/>
      <c r="D6" s="6"/>
      <c r="E6" s="6"/>
      <c r="F6" s="6"/>
      <c r="G6" s="6"/>
      <c r="H6" s="6"/>
      <c r="I6" s="6"/>
      <c r="J6" s="6"/>
      <c r="K6" s="6"/>
      <c r="L6" s="6" t="n">
        <f aca="false">IFERROR(AVERAGE(H6:K6),0)</f>
        <v>0</v>
      </c>
      <c r="M6" s="6" t="n">
        <f aca="false">IFERROR(MAX(H6:K6),0)</f>
        <v>0</v>
      </c>
      <c r="N6" s="6" t="n">
        <f aca="false">ROUND(IFERROR(L6/7,0),3)</f>
        <v>0</v>
      </c>
      <c r="O6" s="6" t="n">
        <f aca="false">ROUNDUP(MAX(N6*(E6+G6+F6), M6),0)</f>
        <v>0</v>
      </c>
      <c r="P6" s="6"/>
      <c r="Q6" s="6"/>
      <c r="R6" s="6" t="n">
        <f aca="false">MAX(0, O6 - (P6+Q6))</f>
        <v>0</v>
      </c>
      <c r="S6" s="7"/>
    </row>
    <row r="7" customFormat="false" ht="15" hidden="false" customHeight="false" outlineLevel="0" collapsed="false">
      <c r="A7" s="6"/>
      <c r="B7" s="7"/>
      <c r="C7" s="6"/>
      <c r="D7" s="6"/>
      <c r="E7" s="6"/>
      <c r="F7" s="6"/>
      <c r="G7" s="6"/>
      <c r="H7" s="6"/>
      <c r="I7" s="6"/>
      <c r="J7" s="6"/>
      <c r="K7" s="6"/>
      <c r="L7" s="6" t="n">
        <f aca="false">IFERROR(AVERAGE(H7:K7),0)</f>
        <v>0</v>
      </c>
      <c r="M7" s="6" t="n">
        <f aca="false">IFERROR(MAX(H7:K7),0)</f>
        <v>0</v>
      </c>
      <c r="N7" s="6" t="n">
        <f aca="false">ROUND(IFERROR(L7/7,0),3)</f>
        <v>0</v>
      </c>
      <c r="O7" s="6" t="n">
        <f aca="false">ROUNDUP(MAX(N7*(E7+G7+F7), M7),0)</f>
        <v>0</v>
      </c>
      <c r="P7" s="6"/>
      <c r="Q7" s="6"/>
      <c r="R7" s="6" t="n">
        <f aca="false">MAX(0, O7 - (P7+Q7))</f>
        <v>0</v>
      </c>
      <c r="S7" s="7"/>
    </row>
    <row r="8" customFormat="false" ht="15" hidden="false" customHeight="false" outlineLevel="0" collapsed="false">
      <c r="A8" s="6"/>
      <c r="B8" s="7"/>
      <c r="C8" s="6"/>
      <c r="D8" s="6"/>
      <c r="E8" s="6"/>
      <c r="F8" s="6"/>
      <c r="G8" s="6"/>
      <c r="H8" s="6"/>
      <c r="I8" s="6"/>
      <c r="J8" s="6"/>
      <c r="K8" s="6"/>
      <c r="L8" s="6" t="n">
        <f aca="false">IFERROR(AVERAGE(H8:K8),0)</f>
        <v>0</v>
      </c>
      <c r="M8" s="6" t="n">
        <f aca="false">IFERROR(MAX(H8:K8),0)</f>
        <v>0</v>
      </c>
      <c r="N8" s="6" t="n">
        <f aca="false">ROUND(IFERROR(L8/7,0),3)</f>
        <v>0</v>
      </c>
      <c r="O8" s="6" t="n">
        <f aca="false">ROUNDUP(MAX(N8*(E8+G8+F8), M8),0)</f>
        <v>0</v>
      </c>
      <c r="P8" s="6"/>
      <c r="Q8" s="6"/>
      <c r="R8" s="6" t="n">
        <f aca="false">MAX(0, O8 - (P8+Q8))</f>
        <v>0</v>
      </c>
      <c r="S8" s="7"/>
    </row>
    <row r="9" customFormat="false" ht="15" hidden="false" customHeight="false" outlineLevel="0" collapsed="false">
      <c r="A9" s="6"/>
      <c r="B9" s="7"/>
      <c r="C9" s="6"/>
      <c r="D9" s="6"/>
      <c r="E9" s="6"/>
      <c r="F9" s="6"/>
      <c r="G9" s="6"/>
      <c r="H9" s="6"/>
      <c r="I9" s="6"/>
      <c r="J9" s="6"/>
      <c r="K9" s="6"/>
      <c r="L9" s="6" t="n">
        <f aca="false">IFERROR(AVERAGE(H9:K9),0)</f>
        <v>0</v>
      </c>
      <c r="M9" s="6" t="n">
        <f aca="false">IFERROR(MAX(H9:K9),0)</f>
        <v>0</v>
      </c>
      <c r="N9" s="6" t="n">
        <f aca="false">ROUND(IFERROR(L9/7,0),3)</f>
        <v>0</v>
      </c>
      <c r="O9" s="6" t="n">
        <f aca="false">ROUNDUP(MAX(N9*(E9+G9+F9), M9),0)</f>
        <v>0</v>
      </c>
      <c r="P9" s="6"/>
      <c r="Q9" s="6"/>
      <c r="R9" s="6" t="n">
        <f aca="false">MAX(0, O9 - (P9+Q9))</f>
        <v>0</v>
      </c>
      <c r="S9" s="7"/>
    </row>
    <row r="10" customFormat="false" ht="15" hidden="false" customHeight="false" outlineLevel="0" collapsed="false">
      <c r="A10" s="6"/>
      <c r="B10" s="7"/>
      <c r="C10" s="6"/>
      <c r="D10" s="6"/>
      <c r="E10" s="6"/>
      <c r="F10" s="6"/>
      <c r="G10" s="6"/>
      <c r="H10" s="6"/>
      <c r="I10" s="6"/>
      <c r="J10" s="6"/>
      <c r="K10" s="6"/>
      <c r="L10" s="6" t="n">
        <f aca="false">IFERROR(AVERAGE(H10:K10),0)</f>
        <v>0</v>
      </c>
      <c r="M10" s="6" t="n">
        <f aca="false">IFERROR(MAX(H10:K10),0)</f>
        <v>0</v>
      </c>
      <c r="N10" s="6" t="n">
        <f aca="false">ROUND(IFERROR(L10/7,0),3)</f>
        <v>0</v>
      </c>
      <c r="O10" s="6" t="n">
        <f aca="false">ROUNDUP(MAX(N10*(E10+G10+F10), M10),0)</f>
        <v>0</v>
      </c>
      <c r="P10" s="6"/>
      <c r="Q10" s="6"/>
      <c r="R10" s="6" t="n">
        <f aca="false">MAX(0, O10 - (P10+Q10))</f>
        <v>0</v>
      </c>
      <c r="S10" s="7"/>
    </row>
    <row r="11" customFormat="false" ht="15" hidden="false" customHeight="false" outlineLevel="0" collapsed="false">
      <c r="A11" s="6"/>
      <c r="B11" s="7"/>
      <c r="C11" s="6"/>
      <c r="D11" s="6"/>
      <c r="E11" s="6"/>
      <c r="F11" s="6"/>
      <c r="G11" s="6"/>
      <c r="H11" s="6"/>
      <c r="I11" s="6"/>
      <c r="J11" s="6"/>
      <c r="K11" s="6"/>
      <c r="L11" s="6" t="n">
        <f aca="false">IFERROR(AVERAGE(H11:K11),0)</f>
        <v>0</v>
      </c>
      <c r="M11" s="6" t="n">
        <f aca="false">IFERROR(MAX(H11:K11),0)</f>
        <v>0</v>
      </c>
      <c r="N11" s="6" t="n">
        <f aca="false">ROUND(IFERROR(L11/7,0),3)</f>
        <v>0</v>
      </c>
      <c r="O11" s="6" t="n">
        <f aca="false">ROUNDUP(MAX(N11*(E11+G11+F11), M11),0)</f>
        <v>0</v>
      </c>
      <c r="P11" s="6"/>
      <c r="Q11" s="6"/>
      <c r="R11" s="6" t="n">
        <f aca="false">MAX(0, O11 - (P11+Q11))</f>
        <v>0</v>
      </c>
      <c r="S11" s="7"/>
    </row>
    <row r="12" customFormat="false" ht="15" hidden="false" customHeight="false" outlineLevel="0" collapsed="false">
      <c r="A12" s="6"/>
      <c r="B12" s="7"/>
      <c r="C12" s="6"/>
      <c r="D12" s="6"/>
      <c r="E12" s="6"/>
      <c r="F12" s="6"/>
      <c r="G12" s="6"/>
      <c r="H12" s="6"/>
      <c r="I12" s="6"/>
      <c r="J12" s="6"/>
      <c r="K12" s="6"/>
      <c r="L12" s="6" t="n">
        <f aca="false">IFERROR(AVERAGE(H12:K12),0)</f>
        <v>0</v>
      </c>
      <c r="M12" s="6" t="n">
        <f aca="false">IFERROR(MAX(H12:K12),0)</f>
        <v>0</v>
      </c>
      <c r="N12" s="6" t="n">
        <f aca="false">ROUND(IFERROR(L12/7,0),3)</f>
        <v>0</v>
      </c>
      <c r="O12" s="6" t="n">
        <f aca="false">ROUNDUP(MAX(N12*(E12+G12+F12), M12),0)</f>
        <v>0</v>
      </c>
      <c r="P12" s="6"/>
      <c r="Q12" s="6"/>
      <c r="R12" s="6" t="n">
        <f aca="false">MAX(0, O12 - (P12+Q12))</f>
        <v>0</v>
      </c>
      <c r="S12" s="7"/>
    </row>
    <row r="13" customFormat="false" ht="15" hidden="false" customHeight="false" outlineLevel="0" collapsed="false">
      <c r="A13" s="6"/>
      <c r="B13" s="7"/>
      <c r="C13" s="6"/>
      <c r="D13" s="6"/>
      <c r="E13" s="6"/>
      <c r="F13" s="6"/>
      <c r="G13" s="6"/>
      <c r="H13" s="6"/>
      <c r="I13" s="6"/>
      <c r="J13" s="6"/>
      <c r="K13" s="6"/>
      <c r="L13" s="6" t="n">
        <f aca="false">IFERROR(AVERAGE(H13:K13),0)</f>
        <v>0</v>
      </c>
      <c r="M13" s="6" t="n">
        <f aca="false">IFERROR(MAX(H13:K13),0)</f>
        <v>0</v>
      </c>
      <c r="N13" s="6" t="n">
        <f aca="false">ROUND(IFERROR(L13/7,0),3)</f>
        <v>0</v>
      </c>
      <c r="O13" s="6" t="n">
        <f aca="false">ROUNDUP(MAX(N13*(E13+G13+F13), M13),0)</f>
        <v>0</v>
      </c>
      <c r="P13" s="6"/>
      <c r="Q13" s="6"/>
      <c r="R13" s="6" t="n">
        <f aca="false">MAX(0, O13 - (P13+Q13))</f>
        <v>0</v>
      </c>
      <c r="S13" s="7"/>
    </row>
    <row r="14" customFormat="false" ht="15" hidden="false" customHeight="false" outlineLevel="0" collapsed="false">
      <c r="A14" s="6"/>
      <c r="B14" s="7"/>
      <c r="C14" s="6"/>
      <c r="D14" s="6"/>
      <c r="E14" s="6"/>
      <c r="F14" s="6"/>
      <c r="G14" s="6"/>
      <c r="H14" s="6"/>
      <c r="I14" s="6"/>
      <c r="J14" s="6"/>
      <c r="K14" s="6"/>
      <c r="L14" s="6" t="n">
        <f aca="false">IFERROR(AVERAGE(H14:K14),0)</f>
        <v>0</v>
      </c>
      <c r="M14" s="6" t="n">
        <f aca="false">IFERROR(MAX(H14:K14),0)</f>
        <v>0</v>
      </c>
      <c r="N14" s="6" t="n">
        <f aca="false">ROUND(IFERROR(L14/7,0),3)</f>
        <v>0</v>
      </c>
      <c r="O14" s="6" t="n">
        <f aca="false">ROUNDUP(MAX(N14*(E14+G14+F14), M14),0)</f>
        <v>0</v>
      </c>
      <c r="P14" s="6"/>
      <c r="Q14" s="6"/>
      <c r="R14" s="6" t="n">
        <f aca="false">MAX(0, O14 - (P14+Q14))</f>
        <v>0</v>
      </c>
      <c r="S14" s="7"/>
    </row>
    <row r="15" customFormat="false" ht="15" hidden="false" customHeight="false" outlineLevel="0" collapsed="false">
      <c r="A15" s="6"/>
      <c r="B15" s="7"/>
      <c r="C15" s="6"/>
      <c r="D15" s="6"/>
      <c r="E15" s="6"/>
      <c r="F15" s="6"/>
      <c r="G15" s="6"/>
      <c r="H15" s="6"/>
      <c r="I15" s="6"/>
      <c r="J15" s="6"/>
      <c r="K15" s="6"/>
      <c r="L15" s="6" t="n">
        <f aca="false">IFERROR(AVERAGE(H15:K15),0)</f>
        <v>0</v>
      </c>
      <c r="M15" s="6" t="n">
        <f aca="false">IFERROR(MAX(H15:K15),0)</f>
        <v>0</v>
      </c>
      <c r="N15" s="6" t="n">
        <f aca="false">ROUND(IFERROR(L15/7,0),3)</f>
        <v>0</v>
      </c>
      <c r="O15" s="6" t="n">
        <f aca="false">ROUNDUP(MAX(N15*(E15+G15+F15), M15),0)</f>
        <v>0</v>
      </c>
      <c r="P15" s="6"/>
      <c r="Q15" s="6"/>
      <c r="R15" s="6" t="n">
        <f aca="false">MAX(0, O15 - (P15+Q15))</f>
        <v>0</v>
      </c>
      <c r="S15" s="7"/>
    </row>
    <row r="16" customFormat="false" ht="15" hidden="false" customHeight="false" outlineLevel="0" collapsed="false">
      <c r="A16" s="6"/>
      <c r="B16" s="7"/>
      <c r="C16" s="6"/>
      <c r="D16" s="6"/>
      <c r="E16" s="6"/>
      <c r="F16" s="6"/>
      <c r="G16" s="6"/>
      <c r="H16" s="6"/>
      <c r="I16" s="6"/>
      <c r="J16" s="6"/>
      <c r="K16" s="6"/>
      <c r="L16" s="6" t="n">
        <f aca="false">IFERROR(AVERAGE(H16:K16),0)</f>
        <v>0</v>
      </c>
      <c r="M16" s="6" t="n">
        <f aca="false">IFERROR(MAX(H16:K16),0)</f>
        <v>0</v>
      </c>
      <c r="N16" s="6" t="n">
        <f aca="false">ROUND(IFERROR(L16/7,0),3)</f>
        <v>0</v>
      </c>
      <c r="O16" s="6" t="n">
        <f aca="false">ROUNDUP(MAX(N16*(E16+G16+F16), M16),0)</f>
        <v>0</v>
      </c>
      <c r="P16" s="6"/>
      <c r="Q16" s="6"/>
      <c r="R16" s="6" t="n">
        <f aca="false">MAX(0, O16 - (P16+Q16))</f>
        <v>0</v>
      </c>
      <c r="S16" s="7"/>
    </row>
    <row r="17" customFormat="false" ht="15" hidden="false" customHeight="false" outlineLevel="0" collapsed="false">
      <c r="A17" s="6"/>
      <c r="B17" s="7"/>
      <c r="C17" s="6"/>
      <c r="D17" s="6"/>
      <c r="E17" s="6"/>
      <c r="F17" s="6"/>
      <c r="G17" s="6"/>
      <c r="H17" s="6"/>
      <c r="I17" s="6"/>
      <c r="J17" s="6"/>
      <c r="K17" s="6"/>
      <c r="L17" s="6" t="n">
        <f aca="false">IFERROR(AVERAGE(H17:K17),0)</f>
        <v>0</v>
      </c>
      <c r="M17" s="6" t="n">
        <f aca="false">IFERROR(MAX(H17:K17),0)</f>
        <v>0</v>
      </c>
      <c r="N17" s="6" t="n">
        <f aca="false">ROUND(IFERROR(L17/7,0),3)</f>
        <v>0</v>
      </c>
      <c r="O17" s="6" t="n">
        <f aca="false">ROUNDUP(MAX(N17*(E17+G17+F17), M17),0)</f>
        <v>0</v>
      </c>
      <c r="P17" s="6"/>
      <c r="Q17" s="6"/>
      <c r="R17" s="6" t="n">
        <f aca="false">MAX(0, O17 - (P17+Q17))</f>
        <v>0</v>
      </c>
      <c r="S17" s="7"/>
    </row>
    <row r="18" customFormat="false" ht="15" hidden="false" customHeight="false" outlineLevel="0" collapsed="false">
      <c r="A18" s="6"/>
      <c r="B18" s="7"/>
      <c r="C18" s="6"/>
      <c r="D18" s="6"/>
      <c r="E18" s="6"/>
      <c r="F18" s="6"/>
      <c r="G18" s="6"/>
      <c r="H18" s="6"/>
      <c r="I18" s="6"/>
      <c r="J18" s="6"/>
      <c r="K18" s="6"/>
      <c r="L18" s="6" t="n">
        <f aca="false">IFERROR(AVERAGE(H18:K18),0)</f>
        <v>0</v>
      </c>
      <c r="M18" s="6" t="n">
        <f aca="false">IFERROR(MAX(H18:K18),0)</f>
        <v>0</v>
      </c>
      <c r="N18" s="6" t="n">
        <f aca="false">ROUND(IFERROR(L18/7,0),3)</f>
        <v>0</v>
      </c>
      <c r="O18" s="6" t="n">
        <f aca="false">ROUNDUP(MAX(N18*(E18+G18+F18), M18),0)</f>
        <v>0</v>
      </c>
      <c r="P18" s="6"/>
      <c r="Q18" s="6"/>
      <c r="R18" s="6" t="n">
        <f aca="false">MAX(0, O18 - (P18+Q18))</f>
        <v>0</v>
      </c>
      <c r="S18" s="7"/>
    </row>
    <row r="19" customFormat="false" ht="15" hidden="false" customHeight="false" outlineLevel="0" collapsed="false">
      <c r="A19" s="6"/>
      <c r="B19" s="7"/>
      <c r="C19" s="6"/>
      <c r="D19" s="6"/>
      <c r="E19" s="6"/>
      <c r="F19" s="6"/>
      <c r="G19" s="6"/>
      <c r="H19" s="6"/>
      <c r="I19" s="6"/>
      <c r="J19" s="6"/>
      <c r="K19" s="6"/>
      <c r="L19" s="6" t="n">
        <f aca="false">IFERROR(AVERAGE(H19:K19),0)</f>
        <v>0</v>
      </c>
      <c r="M19" s="6" t="n">
        <f aca="false">IFERROR(MAX(H19:K19),0)</f>
        <v>0</v>
      </c>
      <c r="N19" s="6" t="n">
        <f aca="false">ROUND(IFERROR(L19/7,0),3)</f>
        <v>0</v>
      </c>
      <c r="O19" s="6" t="n">
        <f aca="false">ROUNDUP(MAX(N19*(E19+G19+F19), M19),0)</f>
        <v>0</v>
      </c>
      <c r="P19" s="6"/>
      <c r="Q19" s="6"/>
      <c r="R19" s="6" t="n">
        <f aca="false">MAX(0, O19 - (P19+Q19))</f>
        <v>0</v>
      </c>
      <c r="S19" s="7"/>
    </row>
    <row r="20" customFormat="false" ht="15" hidden="false" customHeight="false" outlineLevel="0" collapsed="false">
      <c r="A20" s="6"/>
      <c r="B20" s="7"/>
      <c r="C20" s="6"/>
      <c r="D20" s="6"/>
      <c r="E20" s="6"/>
      <c r="F20" s="6"/>
      <c r="G20" s="6"/>
      <c r="H20" s="6"/>
      <c r="I20" s="6"/>
      <c r="J20" s="6"/>
      <c r="K20" s="6"/>
      <c r="L20" s="6" t="n">
        <f aca="false">IFERROR(AVERAGE(H20:K20),0)</f>
        <v>0</v>
      </c>
      <c r="M20" s="6" t="n">
        <f aca="false">IFERROR(MAX(H20:K20),0)</f>
        <v>0</v>
      </c>
      <c r="N20" s="6" t="n">
        <f aca="false">ROUND(IFERROR(L20/7,0),3)</f>
        <v>0</v>
      </c>
      <c r="O20" s="6" t="n">
        <f aca="false">ROUNDUP(MAX(N20*(E20+G20+F20), M20),0)</f>
        <v>0</v>
      </c>
      <c r="P20" s="6"/>
      <c r="Q20" s="6"/>
      <c r="R20" s="6" t="n">
        <f aca="false">MAX(0, O20 - (P20+Q20))</f>
        <v>0</v>
      </c>
      <c r="S20" s="7"/>
    </row>
    <row r="21" customFormat="false" ht="15" hidden="false" customHeight="false" outlineLevel="0" collapsed="false">
      <c r="A21" s="6"/>
      <c r="B21" s="7"/>
      <c r="C21" s="6"/>
      <c r="D21" s="6"/>
      <c r="E21" s="6"/>
      <c r="F21" s="6"/>
      <c r="G21" s="6"/>
      <c r="H21" s="6"/>
      <c r="I21" s="6"/>
      <c r="J21" s="6"/>
      <c r="K21" s="6"/>
      <c r="L21" s="6" t="n">
        <f aca="false">IFERROR(AVERAGE(H21:K21),0)</f>
        <v>0</v>
      </c>
      <c r="M21" s="6" t="n">
        <f aca="false">IFERROR(MAX(H21:K21),0)</f>
        <v>0</v>
      </c>
      <c r="N21" s="6" t="n">
        <f aca="false">ROUND(IFERROR(L21/7,0),3)</f>
        <v>0</v>
      </c>
      <c r="O21" s="6" t="n">
        <f aca="false">ROUNDUP(MAX(N21*(E21+G21+F21), M21),0)</f>
        <v>0</v>
      </c>
      <c r="P21" s="6"/>
      <c r="Q21" s="6"/>
      <c r="R21" s="6" t="n">
        <f aca="false">MAX(0, O21 - (P21+Q21))</f>
        <v>0</v>
      </c>
      <c r="S21" s="7"/>
    </row>
    <row r="22" customFormat="false" ht="15" hidden="false" customHeight="false" outlineLevel="0" collapsed="false">
      <c r="A22" s="6"/>
      <c r="B22" s="7"/>
      <c r="C22" s="6"/>
      <c r="D22" s="6"/>
      <c r="E22" s="6"/>
      <c r="F22" s="6"/>
      <c r="G22" s="6"/>
      <c r="H22" s="6"/>
      <c r="I22" s="6"/>
      <c r="J22" s="6"/>
      <c r="K22" s="6"/>
      <c r="L22" s="6" t="n">
        <f aca="false">IFERROR(AVERAGE(H22:K22),0)</f>
        <v>0</v>
      </c>
      <c r="M22" s="6" t="n">
        <f aca="false">IFERROR(MAX(H22:K22),0)</f>
        <v>0</v>
      </c>
      <c r="N22" s="6" t="n">
        <f aca="false">ROUND(IFERROR(L22/7,0),3)</f>
        <v>0</v>
      </c>
      <c r="O22" s="6" t="n">
        <f aca="false">ROUNDUP(MAX(N22*(E22+G22+F22), M22),0)</f>
        <v>0</v>
      </c>
      <c r="P22" s="6"/>
      <c r="Q22" s="6"/>
      <c r="R22" s="6" t="n">
        <f aca="false">MAX(0, O22 - (P22+Q22))</f>
        <v>0</v>
      </c>
      <c r="S22" s="7"/>
    </row>
    <row r="23" customFormat="false" ht="15" hidden="false" customHeight="false" outlineLevel="0" collapsed="false">
      <c r="A23" s="6"/>
      <c r="B23" s="7"/>
      <c r="C23" s="6"/>
      <c r="D23" s="6"/>
      <c r="E23" s="6"/>
      <c r="F23" s="6"/>
      <c r="G23" s="6"/>
      <c r="H23" s="6"/>
      <c r="I23" s="6"/>
      <c r="J23" s="6"/>
      <c r="K23" s="6"/>
      <c r="L23" s="6" t="n">
        <f aca="false">IFERROR(AVERAGE(H23:K23),0)</f>
        <v>0</v>
      </c>
      <c r="M23" s="6" t="n">
        <f aca="false">IFERROR(MAX(H23:K23),0)</f>
        <v>0</v>
      </c>
      <c r="N23" s="6" t="n">
        <f aca="false">ROUND(IFERROR(L23/7,0),3)</f>
        <v>0</v>
      </c>
      <c r="O23" s="6" t="n">
        <f aca="false">ROUNDUP(MAX(N23*(E23+G23+F23), M23),0)</f>
        <v>0</v>
      </c>
      <c r="P23" s="6"/>
      <c r="Q23" s="6"/>
      <c r="R23" s="6" t="n">
        <f aca="false">MAX(0, O23 - (P23+Q23))</f>
        <v>0</v>
      </c>
      <c r="S23" s="7"/>
    </row>
    <row r="24" customFormat="false" ht="15" hidden="false" customHeight="false" outlineLevel="0" collapsed="false">
      <c r="A24" s="6"/>
      <c r="B24" s="7"/>
      <c r="C24" s="6"/>
      <c r="D24" s="6"/>
      <c r="E24" s="6"/>
      <c r="F24" s="6"/>
      <c r="G24" s="6"/>
      <c r="H24" s="6"/>
      <c r="I24" s="6"/>
      <c r="J24" s="6"/>
      <c r="K24" s="6"/>
      <c r="L24" s="6" t="n">
        <f aca="false">IFERROR(AVERAGE(H24:K24),0)</f>
        <v>0</v>
      </c>
      <c r="M24" s="6" t="n">
        <f aca="false">IFERROR(MAX(H24:K24),0)</f>
        <v>0</v>
      </c>
      <c r="N24" s="6" t="n">
        <f aca="false">ROUND(IFERROR(L24/7,0),3)</f>
        <v>0</v>
      </c>
      <c r="O24" s="6" t="n">
        <f aca="false">ROUNDUP(MAX(N24*(E24+G24+F24), M24),0)</f>
        <v>0</v>
      </c>
      <c r="P24" s="6"/>
      <c r="Q24" s="6"/>
      <c r="R24" s="6" t="n">
        <f aca="false">MAX(0, O24 - (P24+Q24))</f>
        <v>0</v>
      </c>
      <c r="S24" s="7"/>
    </row>
    <row r="25" customFormat="false" ht="15" hidden="false" customHeight="false" outlineLevel="0" collapsed="false">
      <c r="A25" s="6"/>
      <c r="B25" s="7"/>
      <c r="C25" s="6"/>
      <c r="D25" s="6"/>
      <c r="E25" s="6"/>
      <c r="F25" s="6"/>
      <c r="G25" s="6"/>
      <c r="H25" s="6"/>
      <c r="I25" s="6"/>
      <c r="J25" s="6"/>
      <c r="K25" s="6"/>
      <c r="L25" s="6" t="n">
        <f aca="false">IFERROR(AVERAGE(H25:K25),0)</f>
        <v>0</v>
      </c>
      <c r="M25" s="6" t="n">
        <f aca="false">IFERROR(MAX(H25:K25),0)</f>
        <v>0</v>
      </c>
      <c r="N25" s="6" t="n">
        <f aca="false">ROUND(IFERROR(L25/7,0),3)</f>
        <v>0</v>
      </c>
      <c r="O25" s="6" t="n">
        <f aca="false">ROUNDUP(MAX(N25*(E25+G25+F25), M25),0)</f>
        <v>0</v>
      </c>
      <c r="P25" s="6"/>
      <c r="Q25" s="6"/>
      <c r="R25" s="6" t="n">
        <f aca="false">MAX(0, O25 - (P25+Q25))</f>
        <v>0</v>
      </c>
      <c r="S25" s="7"/>
    </row>
    <row r="26" customFormat="false" ht="15" hidden="false" customHeight="false" outlineLevel="0" collapsed="false">
      <c r="A26" s="6"/>
      <c r="B26" s="7"/>
      <c r="C26" s="6"/>
      <c r="D26" s="6"/>
      <c r="E26" s="6"/>
      <c r="F26" s="6"/>
      <c r="G26" s="6"/>
      <c r="H26" s="6"/>
      <c r="I26" s="6"/>
      <c r="J26" s="6"/>
      <c r="K26" s="6"/>
      <c r="L26" s="6" t="n">
        <f aca="false">IFERROR(AVERAGE(H26:K26),0)</f>
        <v>0</v>
      </c>
      <c r="M26" s="6" t="n">
        <f aca="false">IFERROR(MAX(H26:K26),0)</f>
        <v>0</v>
      </c>
      <c r="N26" s="6" t="n">
        <f aca="false">ROUND(IFERROR(L26/7,0),3)</f>
        <v>0</v>
      </c>
      <c r="O26" s="6" t="n">
        <f aca="false">ROUNDUP(MAX(N26*(E26+G26+F26), M26),0)</f>
        <v>0</v>
      </c>
      <c r="P26" s="6"/>
      <c r="Q26" s="6"/>
      <c r="R26" s="6" t="n">
        <f aca="false">MAX(0, O26 - (P26+Q26))</f>
        <v>0</v>
      </c>
      <c r="S26" s="7"/>
    </row>
    <row r="27" customFormat="false" ht="15" hidden="false" customHeight="false" outlineLevel="0" collapsed="false">
      <c r="A27" s="6"/>
      <c r="B27" s="7"/>
      <c r="C27" s="6"/>
      <c r="D27" s="6"/>
      <c r="E27" s="6"/>
      <c r="F27" s="6"/>
      <c r="G27" s="6"/>
      <c r="H27" s="6"/>
      <c r="I27" s="6"/>
      <c r="J27" s="6"/>
      <c r="K27" s="6"/>
      <c r="L27" s="6" t="n">
        <f aca="false">IFERROR(AVERAGE(H27:K27),0)</f>
        <v>0</v>
      </c>
      <c r="M27" s="6" t="n">
        <f aca="false">IFERROR(MAX(H27:K27),0)</f>
        <v>0</v>
      </c>
      <c r="N27" s="6" t="n">
        <f aca="false">ROUND(IFERROR(L27/7,0),3)</f>
        <v>0</v>
      </c>
      <c r="O27" s="6" t="n">
        <f aca="false">ROUNDUP(MAX(N27*(E27+G27+F27), M27),0)</f>
        <v>0</v>
      </c>
      <c r="P27" s="6"/>
      <c r="Q27" s="6"/>
      <c r="R27" s="6" t="n">
        <f aca="false">MAX(0, O27 - (P27+Q27))</f>
        <v>0</v>
      </c>
      <c r="S27" s="7"/>
    </row>
    <row r="28" customFormat="false" ht="15" hidden="false" customHeight="false" outlineLevel="0" collapsed="false">
      <c r="A28" s="6"/>
      <c r="B28" s="7"/>
      <c r="C28" s="6"/>
      <c r="D28" s="6"/>
      <c r="E28" s="6"/>
      <c r="F28" s="6"/>
      <c r="G28" s="6"/>
      <c r="H28" s="6"/>
      <c r="I28" s="6"/>
      <c r="J28" s="6"/>
      <c r="K28" s="6"/>
      <c r="L28" s="6" t="n">
        <f aca="false">IFERROR(AVERAGE(H28:K28),0)</f>
        <v>0</v>
      </c>
      <c r="M28" s="6" t="n">
        <f aca="false">IFERROR(MAX(H28:K28),0)</f>
        <v>0</v>
      </c>
      <c r="N28" s="6" t="n">
        <f aca="false">ROUND(IFERROR(L28/7,0),3)</f>
        <v>0</v>
      </c>
      <c r="O28" s="6" t="n">
        <f aca="false">ROUNDUP(MAX(N28*(E28+G28+F28), M28),0)</f>
        <v>0</v>
      </c>
      <c r="P28" s="6"/>
      <c r="Q28" s="6"/>
      <c r="R28" s="6" t="n">
        <f aca="false">MAX(0, O28 - (P28+Q28))</f>
        <v>0</v>
      </c>
      <c r="S28" s="7"/>
    </row>
    <row r="29" customFormat="false" ht="15" hidden="false" customHeight="false" outlineLevel="0" collapsed="false">
      <c r="A29" s="6"/>
      <c r="B29" s="7"/>
      <c r="C29" s="6"/>
      <c r="D29" s="6"/>
      <c r="E29" s="6"/>
      <c r="F29" s="6"/>
      <c r="G29" s="6"/>
      <c r="H29" s="6"/>
      <c r="I29" s="6"/>
      <c r="J29" s="6"/>
      <c r="K29" s="6"/>
      <c r="L29" s="6" t="n">
        <f aca="false">IFERROR(AVERAGE(H29:K29),0)</f>
        <v>0</v>
      </c>
      <c r="M29" s="6" t="n">
        <f aca="false">IFERROR(MAX(H29:K29),0)</f>
        <v>0</v>
      </c>
      <c r="N29" s="6" t="n">
        <f aca="false">ROUND(IFERROR(L29/7,0),3)</f>
        <v>0</v>
      </c>
      <c r="O29" s="6" t="n">
        <f aca="false">ROUNDUP(MAX(N29*(E29+G29+F29), M29),0)</f>
        <v>0</v>
      </c>
      <c r="P29" s="6"/>
      <c r="Q29" s="6"/>
      <c r="R29" s="6" t="n">
        <f aca="false">MAX(0, O29 - (P29+Q29))</f>
        <v>0</v>
      </c>
      <c r="S29" s="7"/>
    </row>
    <row r="30" customFormat="false" ht="15" hidden="false" customHeight="false" outlineLevel="0" collapsed="false">
      <c r="A30" s="6"/>
      <c r="B30" s="7"/>
      <c r="C30" s="6"/>
      <c r="D30" s="6"/>
      <c r="E30" s="6"/>
      <c r="F30" s="6"/>
      <c r="G30" s="6"/>
      <c r="H30" s="6"/>
      <c r="I30" s="6"/>
      <c r="J30" s="6"/>
      <c r="K30" s="6"/>
      <c r="L30" s="6" t="n">
        <f aca="false">IFERROR(AVERAGE(H30:K30),0)</f>
        <v>0</v>
      </c>
      <c r="M30" s="6" t="n">
        <f aca="false">IFERROR(MAX(H30:K30),0)</f>
        <v>0</v>
      </c>
      <c r="N30" s="6" t="n">
        <f aca="false">ROUND(IFERROR(L30/7,0),3)</f>
        <v>0</v>
      </c>
      <c r="O30" s="6" t="n">
        <f aca="false">ROUNDUP(MAX(N30*(E30+G30+F30), M30),0)</f>
        <v>0</v>
      </c>
      <c r="P30" s="6"/>
      <c r="Q30" s="6"/>
      <c r="R30" s="6" t="n">
        <f aca="false">MAX(0, O30 - (P30+Q30))</f>
        <v>0</v>
      </c>
      <c r="S30" s="7"/>
    </row>
    <row r="31" customFormat="false" ht="15" hidden="false" customHeight="false" outlineLevel="0" collapsed="false">
      <c r="A31" s="6"/>
      <c r="B31" s="7"/>
      <c r="C31" s="6"/>
      <c r="D31" s="6"/>
      <c r="E31" s="6"/>
      <c r="F31" s="6"/>
      <c r="G31" s="6"/>
      <c r="H31" s="6"/>
      <c r="I31" s="6"/>
      <c r="J31" s="6"/>
      <c r="K31" s="6"/>
      <c r="L31" s="6" t="n">
        <f aca="false">IFERROR(AVERAGE(H31:K31),0)</f>
        <v>0</v>
      </c>
      <c r="M31" s="6" t="n">
        <f aca="false">IFERROR(MAX(H31:K31),0)</f>
        <v>0</v>
      </c>
      <c r="N31" s="6" t="n">
        <f aca="false">ROUND(IFERROR(L31/7,0),3)</f>
        <v>0</v>
      </c>
      <c r="O31" s="6" t="n">
        <f aca="false">ROUNDUP(MAX(N31*(E31+G31+F31), M31),0)</f>
        <v>0</v>
      </c>
      <c r="P31" s="6"/>
      <c r="Q31" s="6"/>
      <c r="R31" s="6" t="n">
        <f aca="false">MAX(0, O31 - (P31+Q31))</f>
        <v>0</v>
      </c>
      <c r="S31" s="7"/>
    </row>
    <row r="32" customFormat="false" ht="15" hidden="false" customHeight="false" outlineLevel="0" collapsed="false">
      <c r="A32" s="6"/>
      <c r="B32" s="7"/>
      <c r="C32" s="6"/>
      <c r="D32" s="6"/>
      <c r="E32" s="6"/>
      <c r="F32" s="6"/>
      <c r="G32" s="6"/>
      <c r="H32" s="6"/>
      <c r="I32" s="6"/>
      <c r="J32" s="6"/>
      <c r="K32" s="6"/>
      <c r="L32" s="6" t="n">
        <f aca="false">IFERROR(AVERAGE(H32:K32),0)</f>
        <v>0</v>
      </c>
      <c r="M32" s="6" t="n">
        <f aca="false">IFERROR(MAX(H32:K32),0)</f>
        <v>0</v>
      </c>
      <c r="N32" s="6" t="n">
        <f aca="false">ROUND(IFERROR(L32/7,0),3)</f>
        <v>0</v>
      </c>
      <c r="O32" s="6" t="n">
        <f aca="false">ROUNDUP(MAX(N32*(E32+G32+F32), M32),0)</f>
        <v>0</v>
      </c>
      <c r="P32" s="6"/>
      <c r="Q32" s="6"/>
      <c r="R32" s="6" t="n">
        <f aca="false">MAX(0, O32 - (P32+Q32))</f>
        <v>0</v>
      </c>
      <c r="S32" s="7"/>
    </row>
    <row r="33" customFormat="false" ht="15" hidden="false" customHeight="false" outlineLevel="0" collapsed="false">
      <c r="A33" s="6"/>
      <c r="B33" s="7"/>
      <c r="C33" s="6"/>
      <c r="D33" s="6"/>
      <c r="E33" s="6"/>
      <c r="F33" s="6"/>
      <c r="G33" s="6"/>
      <c r="H33" s="6"/>
      <c r="I33" s="6"/>
      <c r="J33" s="6"/>
      <c r="K33" s="6"/>
      <c r="L33" s="6" t="n">
        <f aca="false">IFERROR(AVERAGE(H33:K33),0)</f>
        <v>0</v>
      </c>
      <c r="M33" s="6" t="n">
        <f aca="false">IFERROR(MAX(H33:K33),0)</f>
        <v>0</v>
      </c>
      <c r="N33" s="6" t="n">
        <f aca="false">ROUND(IFERROR(L33/7,0),3)</f>
        <v>0</v>
      </c>
      <c r="O33" s="6" t="n">
        <f aca="false">ROUNDUP(MAX(N33*(E33+G33+F33), M33),0)</f>
        <v>0</v>
      </c>
      <c r="P33" s="6"/>
      <c r="Q33" s="6"/>
      <c r="R33" s="6" t="n">
        <f aca="false">MAX(0, O33 - (P33+Q33))</f>
        <v>0</v>
      </c>
      <c r="S33" s="7"/>
    </row>
    <row r="34" customFormat="false" ht="15" hidden="false" customHeight="false" outlineLevel="0" collapsed="false">
      <c r="A34" s="6"/>
      <c r="B34" s="7"/>
      <c r="C34" s="6"/>
      <c r="D34" s="6"/>
      <c r="E34" s="6"/>
      <c r="F34" s="6"/>
      <c r="G34" s="6"/>
      <c r="H34" s="6"/>
      <c r="I34" s="6"/>
      <c r="J34" s="6"/>
      <c r="K34" s="6"/>
      <c r="L34" s="6" t="n">
        <f aca="false">IFERROR(AVERAGE(H34:K34),0)</f>
        <v>0</v>
      </c>
      <c r="M34" s="6" t="n">
        <f aca="false">IFERROR(MAX(H34:K34),0)</f>
        <v>0</v>
      </c>
      <c r="N34" s="6" t="n">
        <f aca="false">ROUND(IFERROR(L34/7,0),3)</f>
        <v>0</v>
      </c>
      <c r="O34" s="6" t="n">
        <f aca="false">ROUNDUP(MAX(N34*(E34+G34+F34), M34),0)</f>
        <v>0</v>
      </c>
      <c r="P34" s="6"/>
      <c r="Q34" s="6"/>
      <c r="R34" s="6" t="n">
        <f aca="false">MAX(0, O34 - (P34+Q34))</f>
        <v>0</v>
      </c>
      <c r="S34" s="7"/>
    </row>
    <row r="35" customFormat="false" ht="15" hidden="false" customHeight="false" outlineLevel="0" collapsed="false">
      <c r="A35" s="6"/>
      <c r="B35" s="7"/>
      <c r="C35" s="6"/>
      <c r="D35" s="6"/>
      <c r="E35" s="6"/>
      <c r="F35" s="6"/>
      <c r="G35" s="6"/>
      <c r="H35" s="6"/>
      <c r="I35" s="6"/>
      <c r="J35" s="6"/>
      <c r="K35" s="6"/>
      <c r="L35" s="6" t="n">
        <f aca="false">IFERROR(AVERAGE(H35:K35),0)</f>
        <v>0</v>
      </c>
      <c r="M35" s="6" t="n">
        <f aca="false">IFERROR(MAX(H35:K35),0)</f>
        <v>0</v>
      </c>
      <c r="N35" s="6" t="n">
        <f aca="false">ROUND(IFERROR(L35/7,0),3)</f>
        <v>0</v>
      </c>
      <c r="O35" s="6" t="n">
        <f aca="false">ROUNDUP(MAX(N35*(E35+G35+F35), M35),0)</f>
        <v>0</v>
      </c>
      <c r="P35" s="6"/>
      <c r="Q35" s="6"/>
      <c r="R35" s="6" t="n">
        <f aca="false">MAX(0, O35 - (P35+Q35))</f>
        <v>0</v>
      </c>
      <c r="S35" s="7"/>
    </row>
    <row r="36" customFormat="false" ht="15" hidden="false" customHeight="false" outlineLevel="0" collapsed="false">
      <c r="A36" s="6"/>
      <c r="B36" s="7"/>
      <c r="C36" s="6"/>
      <c r="D36" s="6"/>
      <c r="E36" s="6"/>
      <c r="F36" s="6"/>
      <c r="G36" s="6"/>
      <c r="H36" s="6"/>
      <c r="I36" s="6"/>
      <c r="J36" s="6"/>
      <c r="K36" s="6"/>
      <c r="L36" s="6" t="n">
        <f aca="false">IFERROR(AVERAGE(H36:K36),0)</f>
        <v>0</v>
      </c>
      <c r="M36" s="6" t="n">
        <f aca="false">IFERROR(MAX(H36:K36),0)</f>
        <v>0</v>
      </c>
      <c r="N36" s="6" t="n">
        <f aca="false">ROUND(IFERROR(L36/7,0),3)</f>
        <v>0</v>
      </c>
      <c r="O36" s="6" t="n">
        <f aca="false">ROUNDUP(MAX(N36*(E36+G36+F36), M36),0)</f>
        <v>0</v>
      </c>
      <c r="P36" s="6"/>
      <c r="Q36" s="6"/>
      <c r="R36" s="6" t="n">
        <f aca="false">MAX(0, O36 - (P36+Q36))</f>
        <v>0</v>
      </c>
      <c r="S36" s="7"/>
    </row>
    <row r="37" customFormat="false" ht="15" hidden="false" customHeight="false" outlineLevel="0" collapsed="false">
      <c r="A37" s="6"/>
      <c r="B37" s="7"/>
      <c r="C37" s="6"/>
      <c r="D37" s="6"/>
      <c r="E37" s="6"/>
      <c r="F37" s="6"/>
      <c r="G37" s="6"/>
      <c r="H37" s="6"/>
      <c r="I37" s="6"/>
      <c r="J37" s="6"/>
      <c r="K37" s="6"/>
      <c r="L37" s="6" t="n">
        <f aca="false">IFERROR(AVERAGE(H37:K37),0)</f>
        <v>0</v>
      </c>
      <c r="M37" s="6" t="n">
        <f aca="false">IFERROR(MAX(H37:K37),0)</f>
        <v>0</v>
      </c>
      <c r="N37" s="6" t="n">
        <f aca="false">ROUND(IFERROR(L37/7,0),3)</f>
        <v>0</v>
      </c>
      <c r="O37" s="6" t="n">
        <f aca="false">ROUNDUP(MAX(N37*(E37+G37+F37), M37),0)</f>
        <v>0</v>
      </c>
      <c r="P37" s="6"/>
      <c r="Q37" s="6"/>
      <c r="R37" s="6" t="n">
        <f aca="false">MAX(0, O37 - (P37+Q37))</f>
        <v>0</v>
      </c>
      <c r="S37" s="7"/>
    </row>
    <row r="38" customFormat="false" ht="15" hidden="false" customHeight="false" outlineLevel="0" collapsed="false">
      <c r="A38" s="6"/>
      <c r="B38" s="7"/>
      <c r="C38" s="6"/>
      <c r="D38" s="6"/>
      <c r="E38" s="6"/>
      <c r="F38" s="6"/>
      <c r="G38" s="6"/>
      <c r="H38" s="6"/>
      <c r="I38" s="6"/>
      <c r="J38" s="6"/>
      <c r="K38" s="6"/>
      <c r="L38" s="6" t="n">
        <f aca="false">IFERROR(AVERAGE(H38:K38),0)</f>
        <v>0</v>
      </c>
      <c r="M38" s="6" t="n">
        <f aca="false">IFERROR(MAX(H38:K38),0)</f>
        <v>0</v>
      </c>
      <c r="N38" s="6" t="n">
        <f aca="false">ROUND(IFERROR(L38/7,0),3)</f>
        <v>0</v>
      </c>
      <c r="O38" s="6" t="n">
        <f aca="false">ROUNDUP(MAX(N38*(E38+G38+F38), M38),0)</f>
        <v>0</v>
      </c>
      <c r="P38" s="6"/>
      <c r="Q38" s="6"/>
      <c r="R38" s="6" t="n">
        <f aca="false">MAX(0, O38 - (P38+Q38))</f>
        <v>0</v>
      </c>
      <c r="S38" s="7"/>
    </row>
    <row r="39" customFormat="false" ht="15" hidden="false" customHeight="false" outlineLevel="0" collapsed="false">
      <c r="A39" s="6"/>
      <c r="B39" s="7"/>
      <c r="C39" s="6"/>
      <c r="D39" s="6"/>
      <c r="E39" s="6"/>
      <c r="F39" s="6"/>
      <c r="G39" s="6"/>
      <c r="H39" s="6"/>
      <c r="I39" s="6"/>
      <c r="J39" s="6"/>
      <c r="K39" s="6"/>
      <c r="L39" s="6" t="n">
        <f aca="false">IFERROR(AVERAGE(H39:K39),0)</f>
        <v>0</v>
      </c>
      <c r="M39" s="6" t="n">
        <f aca="false">IFERROR(MAX(H39:K39),0)</f>
        <v>0</v>
      </c>
      <c r="N39" s="6" t="n">
        <f aca="false">ROUND(IFERROR(L39/7,0),3)</f>
        <v>0</v>
      </c>
      <c r="O39" s="6" t="n">
        <f aca="false">ROUNDUP(MAX(N39*(E39+G39+F39), M39),0)</f>
        <v>0</v>
      </c>
      <c r="P39" s="6"/>
      <c r="Q39" s="6"/>
      <c r="R39" s="6" t="n">
        <f aca="false">MAX(0, O39 - (P39+Q39))</f>
        <v>0</v>
      </c>
      <c r="S39" s="7"/>
    </row>
  </sheetData>
  <mergeCells count="1">
    <mergeCell ref="A1:S1"/>
  </mergeCells>
  <printOptions headings="false" gridLines="false" gridLinesSet="true" horizontalCentered="false" verticalCentered="false"/>
  <pageMargins left="0.75" right="0.75" top="1" bottom="1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Trio_Office/6.2.8.2$Windows_x86 LibreOffice_project/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2025-11-01T17:59:07Z</dcterms:created>
  <dc:creator>openpyxl</dc:creator>
  <dc:description/>
  <dc:language>en-US</dc:language>
  <cp:lastModifiedBy/>
  <dcterms:modified xsi:type="dcterms:W3CDTF">2025-11-04T09:31:42Z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3.0</vt:lpwstr>
  </property>
</Properties>
</file>