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puts" sheetId="1" r:id="rId1"/>
    <sheet name="Summary" sheetId="2" r:id="rId2"/>
  </sheets>
  <calcPr calcId="124519" fullCalcOnLoad="1"/>
</workbook>
</file>

<file path=xl/sharedStrings.xml><?xml version="1.0" encoding="utf-8"?>
<sst xmlns="http://schemas.openxmlformats.org/spreadsheetml/2006/main" count="37" uniqueCount="36">
  <si>
    <t>Input</t>
  </si>
  <si>
    <t>Value</t>
  </si>
  <si>
    <t>Notes</t>
  </si>
  <si>
    <t>Menu Price (before discounts)</t>
  </si>
  <si>
    <t>Average Discount % (promos, coupons)</t>
  </si>
  <si>
    <t>Refund/Comp Rate %</t>
  </si>
  <si>
    <t>Food Cost $</t>
  </si>
  <si>
    <t>Packaging Cost $</t>
  </si>
  <si>
    <t>Delivery Commission % (DoorDash/Uber/etc.)</t>
  </si>
  <si>
    <t>Processor Effective Rate %</t>
  </si>
  <si>
    <t>Fixed Delivery Fee $ (if any)</t>
  </si>
  <si>
    <t>Boost/Marketing % (optional)</t>
  </si>
  <si>
    <t>Other Variable Fees % (tips to platform, misc)</t>
  </si>
  <si>
    <t>List price visible to customer, pre-tax.</t>
  </si>
  <si>
    <t>Average % off across orders (0–1).</t>
  </si>
  <si>
    <t>Share of orders refunded/comped (0–1).</t>
  </si>
  <si>
    <t>Raw food cost per order.</t>
  </si>
  <si>
    <t>Packaging per order (containers, utensils, napkins).</t>
  </si>
  <si>
    <t>Platform commission on net sale (0–1).</t>
  </si>
  <si>
    <t>Your true processing % on the sale (0–1).</t>
  </si>
  <si>
    <t>Per-order flat fee charged by platform/processor.</t>
  </si>
  <si>
    <t>Optional boost/ads as % of sales (0–1).</t>
  </si>
  <si>
    <t>Any other % fees of sales (0–1).</t>
  </si>
  <si>
    <t>Metric</t>
  </si>
  <si>
    <t>Formula</t>
  </si>
  <si>
    <t>Net Collected $ (after discounts/refunds)</t>
  </si>
  <si>
    <t>Platform Commission $</t>
  </si>
  <si>
    <t>Processing Fees $</t>
  </si>
  <si>
    <t>Boost/Marketing $</t>
  </si>
  <si>
    <t>Other Variable Fees $</t>
  </si>
  <si>
    <t>Fixed Delivery Fee $</t>
  </si>
  <si>
    <t>Total Fees $</t>
  </si>
  <si>
    <t>Gross Profit $</t>
  </si>
  <si>
    <t>Margin % of Net Collected</t>
  </si>
  <si>
    <t>Breakeven Menu Price (target margin 0%)</t>
  </si>
  <si>
    <t>Menu Price Needed for 15% Margin</t>
  </si>
</sst>
</file>

<file path=xl/styles.xml><?xml version="1.0" encoding="utf-8"?>
<styleSheet xmlns="http://schemas.openxmlformats.org/spreadsheetml/2006/main">
  <numFmts count="1">
    <numFmt numFmtId="164" formatCode="$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/>
  </sheetViews>
  <sheetFormatPr defaultRowHeight="15"/>
  <cols>
    <col min="1" max="1" width="36.7109375" style="1" customWidth="1"/>
    <col min="2" max="2" width="16.7109375" customWidth="1"/>
    <col min="3" max="3" width="48.7109375" style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1" t="s">
        <v>3</v>
      </c>
      <c r="B2">
        <v>22</v>
      </c>
      <c r="C2" s="1" t="s">
        <v>13</v>
      </c>
    </row>
    <row r="3" spans="1:3">
      <c r="A3" s="1" t="s">
        <v>4</v>
      </c>
      <c r="B3">
        <v>0.05</v>
      </c>
      <c r="C3" s="1" t="s">
        <v>14</v>
      </c>
    </row>
    <row r="4" spans="1:3">
      <c r="A4" s="1" t="s">
        <v>5</v>
      </c>
      <c r="B4" s="3">
        <v>7.25</v>
      </c>
      <c r="C4" s="1" t="s">
        <v>15</v>
      </c>
    </row>
    <row r="5" spans="1:3">
      <c r="A5" s="1" t="s">
        <v>6</v>
      </c>
      <c r="B5" s="3">
        <v>0.65</v>
      </c>
      <c r="C5" s="1" t="s">
        <v>16</v>
      </c>
    </row>
    <row r="6" spans="1:3">
      <c r="A6" s="1" t="s">
        <v>7</v>
      </c>
      <c r="B6">
        <v>0.65</v>
      </c>
      <c r="C6" s="1" t="s">
        <v>17</v>
      </c>
    </row>
    <row r="7" spans="1:3">
      <c r="A7" s="1" t="s">
        <v>8</v>
      </c>
      <c r="B7">
        <v>0.18</v>
      </c>
      <c r="C7" s="1" t="s">
        <v>18</v>
      </c>
    </row>
    <row r="8" spans="1:3">
      <c r="A8" s="1" t="s">
        <v>9</v>
      </c>
      <c r="B8">
        <v>0.028</v>
      </c>
      <c r="C8" s="1" t="s">
        <v>19</v>
      </c>
    </row>
    <row r="9" spans="1:3">
      <c r="A9" s="1" t="s">
        <v>10</v>
      </c>
      <c r="B9">
        <v>1</v>
      </c>
      <c r="C9" s="1" t="s">
        <v>20</v>
      </c>
    </row>
    <row r="10" spans="1:3">
      <c r="A10" s="1" t="s">
        <v>11</v>
      </c>
      <c r="B10">
        <v>0</v>
      </c>
      <c r="C10" s="1" t="s">
        <v>21</v>
      </c>
    </row>
    <row r="11" spans="1:3">
      <c r="A11" s="1" t="s">
        <v>12</v>
      </c>
      <c r="B11">
        <v>0</v>
      </c>
      <c r="C11" s="1" t="s">
        <v>22</v>
      </c>
    </row>
  </sheetData>
  <dataValidations count="4">
    <dataValidation type="decimal" operator="greaterThanOrEqual" allowBlank="1" showInputMessage="1" showErrorMessage="1" sqref="B2">
      <formula1>0</formula1>
    </dataValidation>
    <dataValidation type="decimal" allowBlank="1" showInputMessage="1" showErrorMessage="1" sqref="B3:B4">
      <formula1>0</formula1>
      <formula2>1</formula2>
    </dataValidation>
    <dataValidation type="decimal" allowBlank="1" showInputMessage="1" showErrorMessage="1" sqref="B6:B7">
      <formula1>0</formula1>
      <formula2>1</formula2>
    </dataValidation>
    <dataValidation type="decimal" allowBlank="1" showInputMessage="1" showErrorMessage="1" sqref="B9:B10">
      <formula1>0</formula1>
      <formula2>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"/>
  <sheetViews>
    <sheetView workbookViewId="0"/>
  </sheetViews>
  <sheetFormatPr defaultRowHeight="15"/>
  <cols>
    <col min="1" max="1" width="40.7109375" style="1" customWidth="1"/>
    <col min="2" max="2" width="50.7109375" style="1" customWidth="1"/>
    <col min="3" max="3" width="18.7109375" customWidth="1"/>
  </cols>
  <sheetData>
    <row r="1" spans="1:3">
      <c r="A1" s="2" t="s">
        <v>23</v>
      </c>
      <c r="B1" s="2" t="s">
        <v>24</v>
      </c>
      <c r="C1" s="2" t="s">
        <v>1</v>
      </c>
    </row>
    <row r="2" spans="1:3">
      <c r="A2" s="1" t="s">
        <v>25</v>
      </c>
      <c r="B2" s="1">
        <f>Inputs!B2*(1-Inputs!B3)*(1-Inputs!B4)</f>
        <v>0</v>
      </c>
    </row>
    <row r="3" spans="1:3">
      <c r="A3" s="1" t="s">
        <v>26</v>
      </c>
      <c r="B3" s="1">
        <f>B2*Inputs!B6</f>
        <v>0</v>
      </c>
    </row>
    <row r="4" spans="1:3">
      <c r="A4" s="1" t="s">
        <v>27</v>
      </c>
      <c r="B4" s="1">
        <f>B2*Inputs!B7</f>
        <v>0</v>
      </c>
    </row>
    <row r="5" spans="1:3">
      <c r="A5" s="1" t="s">
        <v>28</v>
      </c>
      <c r="B5" s="1">
        <f>B2*Inputs!B9</f>
        <v>0</v>
      </c>
    </row>
    <row r="6" spans="1:3">
      <c r="A6" s="1" t="s">
        <v>29</v>
      </c>
      <c r="B6" s="1">
        <f>B2*Inputs!B10</f>
        <v>0</v>
      </c>
    </row>
    <row r="7" spans="1:3">
      <c r="A7" s="1" t="s">
        <v>30</v>
      </c>
      <c r="B7" s="1">
        <f>Inputs!B8</f>
        <v>0</v>
      </c>
    </row>
    <row r="8" spans="1:3">
      <c r="A8" s="1" t="s">
        <v>31</v>
      </c>
      <c r="B8" s="1">
        <f>SUM(B3:B6)</f>
        <v>0</v>
      </c>
    </row>
    <row r="9" spans="1:3">
      <c r="A9" s="1" t="s">
        <v>32</v>
      </c>
      <c r="B9" s="1">
        <f>B2-Inputs!B5-Inputs!B4-B7-Inputs!B8</f>
        <v>0</v>
      </c>
    </row>
    <row r="10" spans="1:3">
      <c r="A10" s="1" t="s">
        <v>33</v>
      </c>
      <c r="B10" s="1">
        <f>IF(B2&gt;0,(B8/B2),0)</f>
        <v>0</v>
      </c>
    </row>
    <row r="11" spans="1:3">
      <c r="A11" s="1" t="s">
        <v>34</v>
      </c>
      <c r="B11" s="1">
        <f> (Inputs!B8+Inputs!B4+Inputs!B5)/((1-Inputs!B3)*(1-Inputs!B2)*(1-(Inputs!B6+Inputs!B7+Inputs!B9+Inputs!B10)))</f>
        <v>0</v>
      </c>
    </row>
    <row r="12" spans="1:3">
      <c r="A12" s="1" t="s">
        <v>35</v>
      </c>
      <c r="B12" s="1">
        <f> (Inputs!B8+Inputs!B4+Inputs!B5)/(0.85-(Inputs!B6+Inputs!B7+Inputs!B9+Inputs!B10)) / ((1-Inputs!B3)*(1-Inputs!B2))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Inputs</vt:lpstr>
      <vt:lpstr>Summary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2025-11-09T13:58:55Z</dcterms:created>
  <dcterms:modified xsi:type="dcterms:W3CDTF">2025-11-09T13:58:55Z</dcterms:modified>
</cp:coreProperties>
</file>