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MenuItems" sheetId="2" state="visible" r:id="rId2"/>
    <sheet xmlns:r="http://schemas.openxmlformats.org/officeDocument/2006/relationships" name="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3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Menu Engineering — RPS Workbook (Clean Build)</t>
        </is>
      </c>
    </row>
    <row r="2">
      <c r="A2" t="inlineStr">
        <is>
          <t>Version</t>
        </is>
      </c>
      <c r="B2" t="inlineStr">
        <is>
          <t>2025-11-09</t>
        </is>
      </c>
    </row>
    <row r="3">
      <c r="A3" t="inlineStr"/>
    </row>
    <row r="4">
      <c r="A4" t="inlineStr">
        <is>
          <t>How to use:</t>
        </is>
      </c>
    </row>
    <row r="5">
      <c r="A5" t="inlineStr">
        <is>
          <t>1) On the MenuItems sheet, paste Category, Item, Price, PortionCost, and Units sold for the period.</t>
        </is>
      </c>
    </row>
    <row r="6">
      <c r="A6" t="inlineStr">
        <is>
          <t>2) Set controls (cells B2–B4): price sensitivity ($), popularity top % (e.g., 0.20), CM threshold mode (1 = median, 0 = average).</t>
        </is>
      </c>
    </row>
    <row r="7">
      <c r="A7" t="inlineStr">
        <is>
          <t>3) The sheet calculates CM, popularity/CM flags, and assigns a quadrant (Star/Plowhorse/Puzzle/Dog).</t>
        </is>
      </c>
    </row>
    <row r="8">
      <c r="A8" t="inlineStr">
        <is>
          <t>4) Use NewPrice and ProfitDeltaPerUnit to test price rise sensitivity.</t>
        </is>
      </c>
    </row>
    <row r="9">
      <c r="A9" t="inlineStr"/>
    </row>
    <row r="10">
      <c r="A10" t="inlineStr">
        <is>
          <t>Notes:</t>
        </is>
      </c>
    </row>
    <row r="11">
      <c r="A11" t="inlineStr">
        <is>
          <t>- Popularity percentile is computed with a rank approximation for broad compatibility.</t>
        </is>
      </c>
    </row>
    <row r="12">
      <c r="A12" t="inlineStr">
        <is>
          <t>- Quadrant logic = Popularity flag ∧ CM flag.</t>
        </is>
      </c>
    </row>
    <row r="13">
      <c r="A13" t="inlineStr">
        <is>
          <t>- This workbook avoids dynamic FILTER spills for maximum compatibility.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O50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4" customWidth="1" min="1" max="1"/>
    <col width="28" customWidth="1" min="2" max="2"/>
    <col width="10" customWidth="1" min="3" max="3"/>
    <col width="12" customWidth="1" min="4" max="4"/>
    <col width="16" customWidth="1" min="5" max="5"/>
    <col width="16" customWidth="1" min="6" max="6"/>
    <col width="10" customWidth="1" min="7" max="7"/>
    <col width="12" customWidth="1" min="8" max="8"/>
    <col width="10" customWidth="1" min="9" max="9"/>
    <col width="12" customWidth="1" min="10" max="10"/>
    <col width="10" customWidth="1" min="11" max="11"/>
    <col width="12" customWidth="1" min="12" max="12"/>
    <col width="10" customWidth="1" min="13" max="13"/>
    <col width="10" customWidth="1" min="14" max="14"/>
    <col width="18" customWidth="1" min="15" max="15"/>
  </cols>
  <sheetData>
    <row r="1">
      <c r="A1" t="inlineStr">
        <is>
          <t>Controls</t>
        </is>
      </c>
    </row>
    <row r="2">
      <c r="A2" t="inlineStr">
        <is>
          <t>Price Sensitivity (+$)</t>
        </is>
      </c>
      <c r="B2" t="n">
        <v>0.25</v>
      </c>
      <c r="N2" t="inlineStr">
        <is>
          <t>N</t>
        </is>
      </c>
      <c r="O2">
        <f>COUNT(E7:E506)</f>
        <v/>
      </c>
    </row>
    <row r="3">
      <c r="A3" t="inlineStr">
        <is>
          <t>Popularity Threshold (Top %)</t>
        </is>
      </c>
      <c r="B3" t="n">
        <v>0.2</v>
      </c>
    </row>
    <row r="4">
      <c r="A4" t="inlineStr">
        <is>
          <t>CM Threshold (1=median,0=avg)</t>
        </is>
      </c>
      <c r="B4" t="n">
        <v>1</v>
      </c>
    </row>
    <row r="6">
      <c r="A6" t="inlineStr">
        <is>
          <t>Category</t>
        </is>
      </c>
      <c r="B6" t="inlineStr">
        <is>
          <t>Item</t>
        </is>
      </c>
      <c r="C6" t="inlineStr">
        <is>
          <t>Price</t>
        </is>
      </c>
      <c r="D6" t="inlineStr">
        <is>
          <t>PortionCost</t>
        </is>
      </c>
      <c r="E6" t="inlineStr">
        <is>
          <t>PopularityUnits</t>
        </is>
      </c>
      <c r="F6" t="inlineStr">
        <is>
          <t>ContributionMargin</t>
        </is>
      </c>
      <c r="G6" t="inlineStr">
        <is>
          <t>PopRank</t>
        </is>
      </c>
      <c r="H6" t="inlineStr">
        <is>
          <t>PopPctRank</t>
        </is>
      </c>
      <c r="I6" t="inlineStr">
        <is>
          <t>IsTop%</t>
        </is>
      </c>
      <c r="J6" t="inlineStr">
        <is>
          <t>CMthreshold</t>
        </is>
      </c>
      <c r="K6" t="inlineStr">
        <is>
          <t>AboveCM</t>
        </is>
      </c>
      <c r="L6" t="inlineStr">
        <is>
          <t>Quadrant</t>
        </is>
      </c>
      <c r="M6" t="inlineStr">
        <is>
          <t>NewPrice</t>
        </is>
      </c>
      <c r="N6" t="inlineStr">
        <is>
          <t>NewCM</t>
        </is>
      </c>
      <c r="O6" t="inlineStr">
        <is>
          <t>ProfitDeltaPerUnit</t>
        </is>
      </c>
    </row>
    <row r="7">
      <c r="A7" t="inlineStr">
        <is>
          <t>Burgers</t>
        </is>
      </c>
      <c r="B7" t="inlineStr">
        <is>
          <t>Classic Burger</t>
        </is>
      </c>
      <c r="C7" t="n">
        <v>12</v>
      </c>
      <c r="D7" t="n">
        <v>4.2</v>
      </c>
      <c r="E7" t="n">
        <v>420</v>
      </c>
      <c r="F7">
        <f>C7-D7</f>
        <v/>
      </c>
      <c r="G7">
        <f>IF(E7&gt;0,RANK.EQ(E7,$E$7:$E$506,0),)</f>
        <v/>
      </c>
      <c r="H7">
        <f>IF(E7&gt;0,1-((G7-1)/MAX($O$2-1,1)),)</f>
        <v/>
      </c>
      <c r="I7">
        <f>IF(H7&gt;0,H7&gt;=1-$B$3,)</f>
        <v/>
      </c>
      <c r="J7">
        <f>IF($B$4=1,MEDIAN($F$7:$F$506),AVERAGE($F$7:$F$506))</f>
        <v/>
      </c>
      <c r="K7">
        <f>IF(F7&lt;&gt;",",F7&gt;=J7,)</f>
        <v/>
      </c>
      <c r="L7">
        <f>IF(AND(I7=TRUE,K7=TRUE),"Star",IF(AND(I7=TRUE,K7=FALSE),"Plowhorse",IF(AND(I7=FALSE,K7=TRUE),"Puzzle",IF(AND(I7=FALSE,K7=FALSE),"Dog",""))))</f>
        <v/>
      </c>
      <c r="M7">
        <f>C7+$B$2</f>
        <v/>
      </c>
      <c r="N7">
        <f>M7-D7</f>
        <v/>
      </c>
      <c r="O7">
        <f>N7-F7</f>
        <v/>
      </c>
    </row>
    <row r="8">
      <c r="A8" t="inlineStr">
        <is>
          <t>Burgers</t>
        </is>
      </c>
      <c r="B8" t="inlineStr">
        <is>
          <t>BBQ Bacon Burger</t>
        </is>
      </c>
      <c r="C8" t="n">
        <v>14</v>
      </c>
      <c r="D8" t="n">
        <v>5.1</v>
      </c>
      <c r="E8" t="n">
        <v>280</v>
      </c>
      <c r="F8">
        <f>C8-D8</f>
        <v/>
      </c>
      <c r="G8">
        <f>IF(E8&gt;0,RANK.EQ(E8,$E$7:$E$506,0),)</f>
        <v/>
      </c>
      <c r="H8">
        <f>IF(E8&gt;0,1-((G8-1)/MAX($O$2-1,1)),)</f>
        <v/>
      </c>
      <c r="I8">
        <f>IF(H8&gt;0,H8&gt;=1-$B$3,)</f>
        <v/>
      </c>
      <c r="J8">
        <f>IF($B$4=1,MEDIAN($F$7:$F$506),AVERAGE($F$7:$F$506))</f>
        <v/>
      </c>
      <c r="K8">
        <f>IF(F8&lt;&gt;",",F8&gt;=J8,)</f>
        <v/>
      </c>
      <c r="L8">
        <f>IF(AND(I8=TRUE,K8=TRUE),"Star",IF(AND(I8=TRUE,K8=FALSE),"Plowhorse",IF(AND(I8=FALSE,K8=TRUE),"Puzzle",IF(AND(I8=FALSE,K8=FALSE),"Dog",""))))</f>
        <v/>
      </c>
      <c r="M8">
        <f>C8+$B$2</f>
        <v/>
      </c>
      <c r="N8">
        <f>M8-D8</f>
        <v/>
      </c>
      <c r="O8">
        <f>N8-F8</f>
        <v/>
      </c>
    </row>
    <row r="9">
      <c r="A9" t="inlineStr">
        <is>
          <t>Tacos</t>
        </is>
      </c>
      <c r="B9" t="inlineStr">
        <is>
          <t>Fish Taco (2pc)</t>
        </is>
      </c>
      <c r="C9" t="n">
        <v>11</v>
      </c>
      <c r="D9" t="n">
        <v>3.8</v>
      </c>
      <c r="E9" t="n">
        <v>360</v>
      </c>
      <c r="F9">
        <f>C9-D9</f>
        <v/>
      </c>
      <c r="G9">
        <f>IF(E9&gt;0,RANK.EQ(E9,$E$7:$E$506,0),)</f>
        <v/>
      </c>
      <c r="H9">
        <f>IF(E9&gt;0,1-((G9-1)/MAX($O$2-1,1)),)</f>
        <v/>
      </c>
      <c r="I9">
        <f>IF(H9&gt;0,H9&gt;=1-$B$3,)</f>
        <v/>
      </c>
      <c r="J9">
        <f>IF($B$4=1,MEDIAN($F$7:$F$506),AVERAGE($F$7:$F$506))</f>
        <v/>
      </c>
      <c r="K9">
        <f>IF(F9&lt;&gt;",",F9&gt;=J9,)</f>
        <v/>
      </c>
      <c r="L9">
        <f>IF(AND(I9=TRUE,K9=TRUE),"Star",IF(AND(I9=TRUE,K9=FALSE),"Plowhorse",IF(AND(I9=FALSE,K9=TRUE),"Puzzle",IF(AND(I9=FALSE,K9=FALSE),"Dog",""))))</f>
        <v/>
      </c>
      <c r="M9">
        <f>C9+$B$2</f>
        <v/>
      </c>
      <c r="N9">
        <f>M9-D9</f>
        <v/>
      </c>
      <c r="O9">
        <f>N9-F9</f>
        <v/>
      </c>
    </row>
    <row r="10">
      <c r="A10" t="inlineStr">
        <is>
          <t>Tacos</t>
        </is>
      </c>
      <c r="B10" t="inlineStr">
        <is>
          <t>Veggie Taco (2pc)</t>
        </is>
      </c>
      <c r="C10" t="n">
        <v>10</v>
      </c>
      <c r="D10" t="n">
        <v>3.2</v>
      </c>
      <c r="E10" t="n">
        <v>180</v>
      </c>
      <c r="F10">
        <f>C10-D10</f>
        <v/>
      </c>
      <c r="G10">
        <f>IF(E10&gt;0,RANK.EQ(E10,$E$7:$E$506,0),)</f>
        <v/>
      </c>
      <c r="H10">
        <f>IF(E10&gt;0,1-((G10-1)/MAX($O$2-1,1)),)</f>
        <v/>
      </c>
      <c r="I10">
        <f>IF(H10&gt;0,H10&gt;=1-$B$3,)</f>
        <v/>
      </c>
      <c r="J10">
        <f>IF($B$4=1,MEDIAN($F$7:$F$506),AVERAGE($F$7:$F$506))</f>
        <v/>
      </c>
      <c r="K10">
        <f>IF(F10&lt;&gt;",",F10&gt;=J10,)</f>
        <v/>
      </c>
      <c r="L10">
        <f>IF(AND(I10=TRUE,K10=TRUE),"Star",IF(AND(I10=TRUE,K10=FALSE),"Plowhorse",IF(AND(I10=FALSE,K10=TRUE),"Puzzle",IF(AND(I10=FALSE,K10=FALSE),"Dog",""))))</f>
        <v/>
      </c>
      <c r="M10">
        <f>C10+$B$2</f>
        <v/>
      </c>
      <c r="N10">
        <f>M10-D10</f>
        <v/>
      </c>
      <c r="O10">
        <f>N10-F10</f>
        <v/>
      </c>
    </row>
    <row r="11">
      <c r="A11" t="inlineStr">
        <is>
          <t>Bowls</t>
        </is>
      </c>
      <c r="B11" t="inlineStr">
        <is>
          <t>Korean Beef Bowl</t>
        </is>
      </c>
      <c r="C11" t="n">
        <v>13</v>
      </c>
      <c r="D11" t="n">
        <v>4.9</v>
      </c>
      <c r="E11" t="n">
        <v>240</v>
      </c>
      <c r="F11">
        <f>C11-D11</f>
        <v/>
      </c>
      <c r="G11">
        <f>IF(E11&gt;0,RANK.EQ(E11,$E$7:$E$506,0),)</f>
        <v/>
      </c>
      <c r="H11">
        <f>IF(E11&gt;0,1-((G11-1)/MAX($O$2-1,1)),)</f>
        <v/>
      </c>
      <c r="I11">
        <f>IF(H11&gt;0,H11&gt;=1-$B$3,)</f>
        <v/>
      </c>
      <c r="J11">
        <f>IF($B$4=1,MEDIAN($F$7:$F$506),AVERAGE($F$7:$F$506))</f>
        <v/>
      </c>
      <c r="K11">
        <f>IF(F11&lt;&gt;",",F11&gt;=J11,)</f>
        <v/>
      </c>
      <c r="L11">
        <f>IF(AND(I11=TRUE,K11=TRUE),"Star",IF(AND(I11=TRUE,K11=FALSE),"Plowhorse",IF(AND(I11=FALSE,K11=TRUE),"Puzzle",IF(AND(I11=FALSE,K11=FALSE),"Dog",""))))</f>
        <v/>
      </c>
      <c r="M11">
        <f>C11+$B$2</f>
        <v/>
      </c>
      <c r="N11">
        <f>M11-D11</f>
        <v/>
      </c>
      <c r="O11">
        <f>N11-F11</f>
        <v/>
      </c>
    </row>
    <row r="12">
      <c r="A12" t="inlineStr">
        <is>
          <t>Bowls</t>
        </is>
      </c>
      <c r="B12" t="inlineStr">
        <is>
          <t>Tofu Power Bowl</t>
        </is>
      </c>
      <c r="C12" t="n">
        <v>12.5</v>
      </c>
      <c r="D12" t="n">
        <v>4.1</v>
      </c>
      <c r="E12" t="n">
        <v>200</v>
      </c>
      <c r="F12">
        <f>C12-D12</f>
        <v/>
      </c>
      <c r="G12">
        <f>IF(E12&gt;0,RANK.EQ(E12,$E$7:$E$506,0),)</f>
        <v/>
      </c>
      <c r="H12">
        <f>IF(E12&gt;0,1-((G12-1)/MAX($O$2-1,1)),)</f>
        <v/>
      </c>
      <c r="I12">
        <f>IF(H12&gt;0,H12&gt;=1-$B$3,)</f>
        <v/>
      </c>
      <c r="J12">
        <f>IF($B$4=1,MEDIAN($F$7:$F$506),AVERAGE($F$7:$F$506))</f>
        <v/>
      </c>
      <c r="K12">
        <f>IF(F12&lt;&gt;",",F12&gt;=J12,)</f>
        <v/>
      </c>
      <c r="L12">
        <f>IF(AND(I12=TRUE,K12=TRUE),"Star",IF(AND(I12=TRUE,K12=FALSE),"Plowhorse",IF(AND(I12=FALSE,K12=TRUE),"Puzzle",IF(AND(I12=FALSE,K12=FALSE),"Dog",""))))</f>
        <v/>
      </c>
      <c r="M12">
        <f>C12+$B$2</f>
        <v/>
      </c>
      <c r="N12">
        <f>M12-D12</f>
        <v/>
      </c>
      <c r="O12">
        <f>N12-F12</f>
        <v/>
      </c>
    </row>
    <row r="13">
      <c r="F13">
        <f>C13-D13</f>
        <v/>
      </c>
      <c r="G13">
        <f>IF(E13&gt;0,RANK.EQ(E13,$E$7:$E$506,0),)</f>
        <v/>
      </c>
      <c r="H13">
        <f>IF(E13&gt;0,1-((G13-1)/MAX($O$2-1,1)),)</f>
        <v/>
      </c>
      <c r="I13">
        <f>IF(H13&gt;0,H13&gt;=1-$B$3,)</f>
        <v/>
      </c>
      <c r="J13">
        <f>IF($B$4=1,MEDIAN($F$7:$F$506),AVERAGE($F$7:$F$506))</f>
        <v/>
      </c>
      <c r="K13">
        <f>IF(F13&lt;&gt;",",F13&gt;=J13,)</f>
        <v/>
      </c>
      <c r="L13">
        <f>IF(AND(I13=TRUE,K13=TRUE),"Star",IF(AND(I13=TRUE,K13=FALSE),"Plowhorse",IF(AND(I13=FALSE,K13=TRUE),"Puzzle",IF(AND(I13=FALSE,K13=FALSE),"Dog",""))))</f>
        <v/>
      </c>
      <c r="M13">
        <f>C13+$B$2</f>
        <v/>
      </c>
      <c r="N13">
        <f>M13-D13</f>
        <v/>
      </c>
      <c r="O13">
        <f>N13-F13</f>
        <v/>
      </c>
    </row>
    <row r="14">
      <c r="F14">
        <f>C14-D14</f>
        <v/>
      </c>
      <c r="G14">
        <f>IF(E14&gt;0,RANK.EQ(E14,$E$7:$E$506,0),)</f>
        <v/>
      </c>
      <c r="H14">
        <f>IF(E14&gt;0,1-((G14-1)/MAX($O$2-1,1)),)</f>
        <v/>
      </c>
      <c r="I14">
        <f>IF(H14&gt;0,H14&gt;=1-$B$3,)</f>
        <v/>
      </c>
      <c r="J14">
        <f>IF($B$4=1,MEDIAN($F$7:$F$506),AVERAGE($F$7:$F$506))</f>
        <v/>
      </c>
      <c r="K14">
        <f>IF(F14&lt;&gt;",",F14&gt;=J14,)</f>
        <v/>
      </c>
      <c r="L14">
        <f>IF(AND(I14=TRUE,K14=TRUE),"Star",IF(AND(I14=TRUE,K14=FALSE),"Plowhorse",IF(AND(I14=FALSE,K14=TRUE),"Puzzle",IF(AND(I14=FALSE,K14=FALSE),"Dog",""))))</f>
        <v/>
      </c>
      <c r="M14">
        <f>C14+$B$2</f>
        <v/>
      </c>
      <c r="N14">
        <f>M14-D14</f>
        <v/>
      </c>
      <c r="O14">
        <f>N14-F14</f>
        <v/>
      </c>
    </row>
    <row r="15">
      <c r="F15">
        <f>C15-D15</f>
        <v/>
      </c>
      <c r="G15">
        <f>IF(E15&gt;0,RANK.EQ(E15,$E$7:$E$506,0),)</f>
        <v/>
      </c>
      <c r="H15">
        <f>IF(E15&gt;0,1-((G15-1)/MAX($O$2-1,1)),)</f>
        <v/>
      </c>
      <c r="I15">
        <f>IF(H15&gt;0,H15&gt;=1-$B$3,)</f>
        <v/>
      </c>
      <c r="J15">
        <f>IF($B$4=1,MEDIAN($F$7:$F$506),AVERAGE($F$7:$F$506))</f>
        <v/>
      </c>
      <c r="K15">
        <f>IF(F15&lt;&gt;",",F15&gt;=J15,)</f>
        <v/>
      </c>
      <c r="L15">
        <f>IF(AND(I15=TRUE,K15=TRUE),"Star",IF(AND(I15=TRUE,K15=FALSE),"Plowhorse",IF(AND(I15=FALSE,K15=TRUE),"Puzzle",IF(AND(I15=FALSE,K15=FALSE),"Dog",""))))</f>
        <v/>
      </c>
      <c r="M15">
        <f>C15+$B$2</f>
        <v/>
      </c>
      <c r="N15">
        <f>M15-D15</f>
        <v/>
      </c>
      <c r="O15">
        <f>N15-F15</f>
        <v/>
      </c>
    </row>
    <row r="16">
      <c r="F16">
        <f>C16-D16</f>
        <v/>
      </c>
      <c r="G16">
        <f>IF(E16&gt;0,RANK.EQ(E16,$E$7:$E$506,0),)</f>
        <v/>
      </c>
      <c r="H16">
        <f>IF(E16&gt;0,1-((G16-1)/MAX($O$2-1,1)),)</f>
        <v/>
      </c>
      <c r="I16">
        <f>IF(H16&gt;0,H16&gt;=1-$B$3,)</f>
        <v/>
      </c>
      <c r="J16">
        <f>IF($B$4=1,MEDIAN($F$7:$F$506),AVERAGE($F$7:$F$506))</f>
        <v/>
      </c>
      <c r="K16">
        <f>IF(F16&lt;&gt;",",F16&gt;=J16,)</f>
        <v/>
      </c>
      <c r="L16">
        <f>IF(AND(I16=TRUE,K16=TRUE),"Star",IF(AND(I16=TRUE,K16=FALSE),"Plowhorse",IF(AND(I16=FALSE,K16=TRUE),"Puzzle",IF(AND(I16=FALSE,K16=FALSE),"Dog",""))))</f>
        <v/>
      </c>
      <c r="M16">
        <f>C16+$B$2</f>
        <v/>
      </c>
      <c r="N16">
        <f>M16-D16</f>
        <v/>
      </c>
      <c r="O16">
        <f>N16-F16</f>
        <v/>
      </c>
    </row>
    <row r="17">
      <c r="F17">
        <f>C17-D17</f>
        <v/>
      </c>
      <c r="G17">
        <f>IF(E17&gt;0,RANK.EQ(E17,$E$7:$E$506,0),)</f>
        <v/>
      </c>
      <c r="H17">
        <f>IF(E17&gt;0,1-((G17-1)/MAX($O$2-1,1)),)</f>
        <v/>
      </c>
      <c r="I17">
        <f>IF(H17&gt;0,H17&gt;=1-$B$3,)</f>
        <v/>
      </c>
      <c r="J17">
        <f>IF($B$4=1,MEDIAN($F$7:$F$506),AVERAGE($F$7:$F$506))</f>
        <v/>
      </c>
      <c r="K17">
        <f>IF(F17&lt;&gt;",",F17&gt;=J17,)</f>
        <v/>
      </c>
      <c r="L17">
        <f>IF(AND(I17=TRUE,K17=TRUE),"Star",IF(AND(I17=TRUE,K17=FALSE),"Plowhorse",IF(AND(I17=FALSE,K17=TRUE),"Puzzle",IF(AND(I17=FALSE,K17=FALSE),"Dog",""))))</f>
        <v/>
      </c>
      <c r="M17">
        <f>C17+$B$2</f>
        <v/>
      </c>
      <c r="N17">
        <f>M17-D17</f>
        <v/>
      </c>
      <c r="O17">
        <f>N17-F17</f>
        <v/>
      </c>
    </row>
    <row r="18">
      <c r="F18">
        <f>C18-D18</f>
        <v/>
      </c>
      <c r="G18">
        <f>IF(E18&gt;0,RANK.EQ(E18,$E$7:$E$506,0),)</f>
        <v/>
      </c>
      <c r="H18">
        <f>IF(E18&gt;0,1-((G18-1)/MAX($O$2-1,1)),)</f>
        <v/>
      </c>
      <c r="I18">
        <f>IF(H18&gt;0,H18&gt;=1-$B$3,)</f>
        <v/>
      </c>
      <c r="J18">
        <f>IF($B$4=1,MEDIAN($F$7:$F$506),AVERAGE($F$7:$F$506))</f>
        <v/>
      </c>
      <c r="K18">
        <f>IF(F18&lt;&gt;",",F18&gt;=J18,)</f>
        <v/>
      </c>
      <c r="L18">
        <f>IF(AND(I18=TRUE,K18=TRUE),"Star",IF(AND(I18=TRUE,K18=FALSE),"Plowhorse",IF(AND(I18=FALSE,K18=TRUE),"Puzzle",IF(AND(I18=FALSE,K18=FALSE),"Dog",""))))</f>
        <v/>
      </c>
      <c r="M18">
        <f>C18+$B$2</f>
        <v/>
      </c>
      <c r="N18">
        <f>M18-D18</f>
        <v/>
      </c>
      <c r="O18">
        <f>N18-F18</f>
        <v/>
      </c>
    </row>
    <row r="19">
      <c r="F19">
        <f>C19-D19</f>
        <v/>
      </c>
      <c r="G19">
        <f>IF(E19&gt;0,RANK.EQ(E19,$E$7:$E$506,0),)</f>
        <v/>
      </c>
      <c r="H19">
        <f>IF(E19&gt;0,1-((G19-1)/MAX($O$2-1,1)),)</f>
        <v/>
      </c>
      <c r="I19">
        <f>IF(H19&gt;0,H19&gt;=1-$B$3,)</f>
        <v/>
      </c>
      <c r="J19">
        <f>IF($B$4=1,MEDIAN($F$7:$F$506),AVERAGE($F$7:$F$506))</f>
        <v/>
      </c>
      <c r="K19">
        <f>IF(F19&lt;&gt;",",F19&gt;=J19,)</f>
        <v/>
      </c>
      <c r="L19">
        <f>IF(AND(I19=TRUE,K19=TRUE),"Star",IF(AND(I19=TRUE,K19=FALSE),"Plowhorse",IF(AND(I19=FALSE,K19=TRUE),"Puzzle",IF(AND(I19=FALSE,K19=FALSE),"Dog",""))))</f>
        <v/>
      </c>
      <c r="M19">
        <f>C19+$B$2</f>
        <v/>
      </c>
      <c r="N19">
        <f>M19-D19</f>
        <v/>
      </c>
      <c r="O19">
        <f>N19-F19</f>
        <v/>
      </c>
    </row>
    <row r="20">
      <c r="F20">
        <f>C20-D20</f>
        <v/>
      </c>
      <c r="G20">
        <f>IF(E20&gt;0,RANK.EQ(E20,$E$7:$E$506,0),)</f>
        <v/>
      </c>
      <c r="H20">
        <f>IF(E20&gt;0,1-((G20-1)/MAX($O$2-1,1)),)</f>
        <v/>
      </c>
      <c r="I20">
        <f>IF(H20&gt;0,H20&gt;=1-$B$3,)</f>
        <v/>
      </c>
      <c r="J20">
        <f>IF($B$4=1,MEDIAN($F$7:$F$506),AVERAGE($F$7:$F$506))</f>
        <v/>
      </c>
      <c r="K20">
        <f>IF(F20&lt;&gt;",",F20&gt;=J20,)</f>
        <v/>
      </c>
      <c r="L20">
        <f>IF(AND(I20=TRUE,K20=TRUE),"Star",IF(AND(I20=TRUE,K20=FALSE),"Plowhorse",IF(AND(I20=FALSE,K20=TRUE),"Puzzle",IF(AND(I20=FALSE,K20=FALSE),"Dog",""))))</f>
        <v/>
      </c>
      <c r="M20">
        <f>C20+$B$2</f>
        <v/>
      </c>
      <c r="N20">
        <f>M20-D20</f>
        <v/>
      </c>
      <c r="O20">
        <f>N20-F20</f>
        <v/>
      </c>
    </row>
    <row r="21">
      <c r="F21">
        <f>C21-D21</f>
        <v/>
      </c>
      <c r="G21">
        <f>IF(E21&gt;0,RANK.EQ(E21,$E$7:$E$506,0),)</f>
        <v/>
      </c>
      <c r="H21">
        <f>IF(E21&gt;0,1-((G21-1)/MAX($O$2-1,1)),)</f>
        <v/>
      </c>
      <c r="I21">
        <f>IF(H21&gt;0,H21&gt;=1-$B$3,)</f>
        <v/>
      </c>
      <c r="J21">
        <f>IF($B$4=1,MEDIAN($F$7:$F$506),AVERAGE($F$7:$F$506))</f>
        <v/>
      </c>
      <c r="K21">
        <f>IF(F21&lt;&gt;",",F21&gt;=J21,)</f>
        <v/>
      </c>
      <c r="L21">
        <f>IF(AND(I21=TRUE,K21=TRUE),"Star",IF(AND(I21=TRUE,K21=FALSE),"Plowhorse",IF(AND(I21=FALSE,K21=TRUE),"Puzzle",IF(AND(I21=FALSE,K21=FALSE),"Dog",""))))</f>
        <v/>
      </c>
      <c r="M21">
        <f>C21+$B$2</f>
        <v/>
      </c>
      <c r="N21">
        <f>M21-D21</f>
        <v/>
      </c>
      <c r="O21">
        <f>N21-F21</f>
        <v/>
      </c>
    </row>
    <row r="22">
      <c r="F22">
        <f>C22-D22</f>
        <v/>
      </c>
      <c r="G22">
        <f>IF(E22&gt;0,RANK.EQ(E22,$E$7:$E$506,0),)</f>
        <v/>
      </c>
      <c r="H22">
        <f>IF(E22&gt;0,1-((G22-1)/MAX($O$2-1,1)),)</f>
        <v/>
      </c>
      <c r="I22">
        <f>IF(H22&gt;0,H22&gt;=1-$B$3,)</f>
        <v/>
      </c>
      <c r="J22">
        <f>IF($B$4=1,MEDIAN($F$7:$F$506),AVERAGE($F$7:$F$506))</f>
        <v/>
      </c>
      <c r="K22">
        <f>IF(F22&lt;&gt;",",F22&gt;=J22,)</f>
        <v/>
      </c>
      <c r="L22">
        <f>IF(AND(I22=TRUE,K22=TRUE),"Star",IF(AND(I22=TRUE,K22=FALSE),"Plowhorse",IF(AND(I22=FALSE,K22=TRUE),"Puzzle",IF(AND(I22=FALSE,K22=FALSE),"Dog",""))))</f>
        <v/>
      </c>
      <c r="M22">
        <f>C22+$B$2</f>
        <v/>
      </c>
      <c r="N22">
        <f>M22-D22</f>
        <v/>
      </c>
      <c r="O22">
        <f>N22-F22</f>
        <v/>
      </c>
    </row>
    <row r="23">
      <c r="F23">
        <f>C23-D23</f>
        <v/>
      </c>
      <c r="G23">
        <f>IF(E23&gt;0,RANK.EQ(E23,$E$7:$E$506,0),)</f>
        <v/>
      </c>
      <c r="H23">
        <f>IF(E23&gt;0,1-((G23-1)/MAX($O$2-1,1)),)</f>
        <v/>
      </c>
      <c r="I23">
        <f>IF(H23&gt;0,H23&gt;=1-$B$3,)</f>
        <v/>
      </c>
      <c r="J23">
        <f>IF($B$4=1,MEDIAN($F$7:$F$506),AVERAGE($F$7:$F$506))</f>
        <v/>
      </c>
      <c r="K23">
        <f>IF(F23&lt;&gt;",",F23&gt;=J23,)</f>
        <v/>
      </c>
      <c r="L23">
        <f>IF(AND(I23=TRUE,K23=TRUE),"Star",IF(AND(I23=TRUE,K23=FALSE),"Plowhorse",IF(AND(I23=FALSE,K23=TRUE),"Puzzle",IF(AND(I23=FALSE,K23=FALSE),"Dog",""))))</f>
        <v/>
      </c>
      <c r="M23">
        <f>C23+$B$2</f>
        <v/>
      </c>
      <c r="N23">
        <f>M23-D23</f>
        <v/>
      </c>
      <c r="O23">
        <f>N23-F23</f>
        <v/>
      </c>
    </row>
    <row r="24">
      <c r="F24">
        <f>C24-D24</f>
        <v/>
      </c>
      <c r="G24">
        <f>IF(E24&gt;0,RANK.EQ(E24,$E$7:$E$506,0),)</f>
        <v/>
      </c>
      <c r="H24">
        <f>IF(E24&gt;0,1-((G24-1)/MAX($O$2-1,1)),)</f>
        <v/>
      </c>
      <c r="I24">
        <f>IF(H24&gt;0,H24&gt;=1-$B$3,)</f>
        <v/>
      </c>
      <c r="J24">
        <f>IF($B$4=1,MEDIAN($F$7:$F$506),AVERAGE($F$7:$F$506))</f>
        <v/>
      </c>
      <c r="K24">
        <f>IF(F24&lt;&gt;",",F24&gt;=J24,)</f>
        <v/>
      </c>
      <c r="L24">
        <f>IF(AND(I24=TRUE,K24=TRUE),"Star",IF(AND(I24=TRUE,K24=FALSE),"Plowhorse",IF(AND(I24=FALSE,K24=TRUE),"Puzzle",IF(AND(I24=FALSE,K24=FALSE),"Dog",""))))</f>
        <v/>
      </c>
      <c r="M24">
        <f>C24+$B$2</f>
        <v/>
      </c>
      <c r="N24">
        <f>M24-D24</f>
        <v/>
      </c>
      <c r="O24">
        <f>N24-F24</f>
        <v/>
      </c>
    </row>
    <row r="25">
      <c r="F25">
        <f>C25-D25</f>
        <v/>
      </c>
      <c r="G25">
        <f>IF(E25&gt;0,RANK.EQ(E25,$E$7:$E$506,0),)</f>
        <v/>
      </c>
      <c r="H25">
        <f>IF(E25&gt;0,1-((G25-1)/MAX($O$2-1,1)),)</f>
        <v/>
      </c>
      <c r="I25">
        <f>IF(H25&gt;0,H25&gt;=1-$B$3,)</f>
        <v/>
      </c>
      <c r="J25">
        <f>IF($B$4=1,MEDIAN($F$7:$F$506),AVERAGE($F$7:$F$506))</f>
        <v/>
      </c>
      <c r="K25">
        <f>IF(F25&lt;&gt;",",F25&gt;=J25,)</f>
        <v/>
      </c>
      <c r="L25">
        <f>IF(AND(I25=TRUE,K25=TRUE),"Star",IF(AND(I25=TRUE,K25=FALSE),"Plowhorse",IF(AND(I25=FALSE,K25=TRUE),"Puzzle",IF(AND(I25=FALSE,K25=FALSE),"Dog",""))))</f>
        <v/>
      </c>
      <c r="M25">
        <f>C25+$B$2</f>
        <v/>
      </c>
      <c r="N25">
        <f>M25-D25</f>
        <v/>
      </c>
      <c r="O25">
        <f>N25-F25</f>
        <v/>
      </c>
    </row>
    <row r="26">
      <c r="F26">
        <f>C26-D26</f>
        <v/>
      </c>
      <c r="G26">
        <f>IF(E26&gt;0,RANK.EQ(E26,$E$7:$E$506,0),)</f>
        <v/>
      </c>
      <c r="H26">
        <f>IF(E26&gt;0,1-((G26-1)/MAX($O$2-1,1)),)</f>
        <v/>
      </c>
      <c r="I26">
        <f>IF(H26&gt;0,H26&gt;=1-$B$3,)</f>
        <v/>
      </c>
      <c r="J26">
        <f>IF($B$4=1,MEDIAN($F$7:$F$506),AVERAGE($F$7:$F$506))</f>
        <v/>
      </c>
      <c r="K26">
        <f>IF(F26&lt;&gt;",",F26&gt;=J26,)</f>
        <v/>
      </c>
      <c r="L26">
        <f>IF(AND(I26=TRUE,K26=TRUE),"Star",IF(AND(I26=TRUE,K26=FALSE),"Plowhorse",IF(AND(I26=FALSE,K26=TRUE),"Puzzle",IF(AND(I26=FALSE,K26=FALSE),"Dog",""))))</f>
        <v/>
      </c>
      <c r="M26">
        <f>C26+$B$2</f>
        <v/>
      </c>
      <c r="N26">
        <f>M26-D26</f>
        <v/>
      </c>
      <c r="O26">
        <f>N26-F26</f>
        <v/>
      </c>
    </row>
    <row r="27">
      <c r="F27">
        <f>C27-D27</f>
        <v/>
      </c>
      <c r="G27">
        <f>IF(E27&gt;0,RANK.EQ(E27,$E$7:$E$506,0),)</f>
        <v/>
      </c>
      <c r="H27">
        <f>IF(E27&gt;0,1-((G27-1)/MAX($O$2-1,1)),)</f>
        <v/>
      </c>
      <c r="I27">
        <f>IF(H27&gt;0,H27&gt;=1-$B$3,)</f>
        <v/>
      </c>
      <c r="J27">
        <f>IF($B$4=1,MEDIAN($F$7:$F$506),AVERAGE($F$7:$F$506))</f>
        <v/>
      </c>
      <c r="K27">
        <f>IF(F27&lt;&gt;",",F27&gt;=J27,)</f>
        <v/>
      </c>
      <c r="L27">
        <f>IF(AND(I27=TRUE,K27=TRUE),"Star",IF(AND(I27=TRUE,K27=FALSE),"Plowhorse",IF(AND(I27=FALSE,K27=TRUE),"Puzzle",IF(AND(I27=FALSE,K27=FALSE),"Dog",""))))</f>
        <v/>
      </c>
      <c r="M27">
        <f>C27+$B$2</f>
        <v/>
      </c>
      <c r="N27">
        <f>M27-D27</f>
        <v/>
      </c>
      <c r="O27">
        <f>N27-F27</f>
        <v/>
      </c>
    </row>
    <row r="28">
      <c r="F28">
        <f>C28-D28</f>
        <v/>
      </c>
      <c r="G28">
        <f>IF(E28&gt;0,RANK.EQ(E28,$E$7:$E$506,0),)</f>
        <v/>
      </c>
      <c r="H28">
        <f>IF(E28&gt;0,1-((G28-1)/MAX($O$2-1,1)),)</f>
        <v/>
      </c>
      <c r="I28">
        <f>IF(H28&gt;0,H28&gt;=1-$B$3,)</f>
        <v/>
      </c>
      <c r="J28">
        <f>IF($B$4=1,MEDIAN($F$7:$F$506),AVERAGE($F$7:$F$506))</f>
        <v/>
      </c>
      <c r="K28">
        <f>IF(F28&lt;&gt;",",F28&gt;=J28,)</f>
        <v/>
      </c>
      <c r="L28">
        <f>IF(AND(I28=TRUE,K28=TRUE),"Star",IF(AND(I28=TRUE,K28=FALSE),"Plowhorse",IF(AND(I28=FALSE,K28=TRUE),"Puzzle",IF(AND(I28=FALSE,K28=FALSE),"Dog",""))))</f>
        <v/>
      </c>
      <c r="M28">
        <f>C28+$B$2</f>
        <v/>
      </c>
      <c r="N28">
        <f>M28-D28</f>
        <v/>
      </c>
      <c r="O28">
        <f>N28-F28</f>
        <v/>
      </c>
    </row>
    <row r="29">
      <c r="F29">
        <f>C29-D29</f>
        <v/>
      </c>
      <c r="G29">
        <f>IF(E29&gt;0,RANK.EQ(E29,$E$7:$E$506,0),)</f>
        <v/>
      </c>
      <c r="H29">
        <f>IF(E29&gt;0,1-((G29-1)/MAX($O$2-1,1)),)</f>
        <v/>
      </c>
      <c r="I29">
        <f>IF(H29&gt;0,H29&gt;=1-$B$3,)</f>
        <v/>
      </c>
      <c r="J29">
        <f>IF($B$4=1,MEDIAN($F$7:$F$506),AVERAGE($F$7:$F$506))</f>
        <v/>
      </c>
      <c r="K29">
        <f>IF(F29&lt;&gt;",",F29&gt;=J29,)</f>
        <v/>
      </c>
      <c r="L29">
        <f>IF(AND(I29=TRUE,K29=TRUE),"Star",IF(AND(I29=TRUE,K29=FALSE),"Plowhorse",IF(AND(I29=FALSE,K29=TRUE),"Puzzle",IF(AND(I29=FALSE,K29=FALSE),"Dog",""))))</f>
        <v/>
      </c>
      <c r="M29">
        <f>C29+$B$2</f>
        <v/>
      </c>
      <c r="N29">
        <f>M29-D29</f>
        <v/>
      </c>
      <c r="O29">
        <f>N29-F29</f>
        <v/>
      </c>
    </row>
    <row r="30">
      <c r="F30">
        <f>C30-D30</f>
        <v/>
      </c>
      <c r="G30">
        <f>IF(E30&gt;0,RANK.EQ(E30,$E$7:$E$506,0),)</f>
        <v/>
      </c>
      <c r="H30">
        <f>IF(E30&gt;0,1-((G30-1)/MAX($O$2-1,1)),)</f>
        <v/>
      </c>
      <c r="I30">
        <f>IF(H30&gt;0,H30&gt;=1-$B$3,)</f>
        <v/>
      </c>
      <c r="J30">
        <f>IF($B$4=1,MEDIAN($F$7:$F$506),AVERAGE($F$7:$F$506))</f>
        <v/>
      </c>
      <c r="K30">
        <f>IF(F30&lt;&gt;",",F30&gt;=J30,)</f>
        <v/>
      </c>
      <c r="L30">
        <f>IF(AND(I30=TRUE,K30=TRUE),"Star",IF(AND(I30=TRUE,K30=FALSE),"Plowhorse",IF(AND(I30=FALSE,K30=TRUE),"Puzzle",IF(AND(I30=FALSE,K30=FALSE),"Dog",""))))</f>
        <v/>
      </c>
      <c r="M30">
        <f>C30+$B$2</f>
        <v/>
      </c>
      <c r="N30">
        <f>M30-D30</f>
        <v/>
      </c>
      <c r="O30">
        <f>N30-F30</f>
        <v/>
      </c>
    </row>
    <row r="31">
      <c r="F31">
        <f>C31-D31</f>
        <v/>
      </c>
      <c r="G31">
        <f>IF(E31&gt;0,RANK.EQ(E31,$E$7:$E$506,0),)</f>
        <v/>
      </c>
      <c r="H31">
        <f>IF(E31&gt;0,1-((G31-1)/MAX($O$2-1,1)),)</f>
        <v/>
      </c>
      <c r="I31">
        <f>IF(H31&gt;0,H31&gt;=1-$B$3,)</f>
        <v/>
      </c>
      <c r="J31">
        <f>IF($B$4=1,MEDIAN($F$7:$F$506),AVERAGE($F$7:$F$506))</f>
        <v/>
      </c>
      <c r="K31">
        <f>IF(F31&lt;&gt;",",F31&gt;=J31,)</f>
        <v/>
      </c>
      <c r="L31">
        <f>IF(AND(I31=TRUE,K31=TRUE),"Star",IF(AND(I31=TRUE,K31=FALSE),"Plowhorse",IF(AND(I31=FALSE,K31=TRUE),"Puzzle",IF(AND(I31=FALSE,K31=FALSE),"Dog",""))))</f>
        <v/>
      </c>
      <c r="M31">
        <f>C31+$B$2</f>
        <v/>
      </c>
      <c r="N31">
        <f>M31-D31</f>
        <v/>
      </c>
      <c r="O31">
        <f>N31-F31</f>
        <v/>
      </c>
    </row>
    <row r="32">
      <c r="F32">
        <f>C32-D32</f>
        <v/>
      </c>
      <c r="G32">
        <f>IF(E32&gt;0,RANK.EQ(E32,$E$7:$E$506,0),)</f>
        <v/>
      </c>
      <c r="H32">
        <f>IF(E32&gt;0,1-((G32-1)/MAX($O$2-1,1)),)</f>
        <v/>
      </c>
      <c r="I32">
        <f>IF(H32&gt;0,H32&gt;=1-$B$3,)</f>
        <v/>
      </c>
      <c r="J32">
        <f>IF($B$4=1,MEDIAN($F$7:$F$506),AVERAGE($F$7:$F$506))</f>
        <v/>
      </c>
      <c r="K32">
        <f>IF(F32&lt;&gt;",",F32&gt;=J32,)</f>
        <v/>
      </c>
      <c r="L32">
        <f>IF(AND(I32=TRUE,K32=TRUE),"Star",IF(AND(I32=TRUE,K32=FALSE),"Plowhorse",IF(AND(I32=FALSE,K32=TRUE),"Puzzle",IF(AND(I32=FALSE,K32=FALSE),"Dog",""))))</f>
        <v/>
      </c>
      <c r="M32">
        <f>C32+$B$2</f>
        <v/>
      </c>
      <c r="N32">
        <f>M32-D32</f>
        <v/>
      </c>
      <c r="O32">
        <f>N32-F32</f>
        <v/>
      </c>
    </row>
    <row r="33">
      <c r="F33">
        <f>C33-D33</f>
        <v/>
      </c>
      <c r="G33">
        <f>IF(E33&gt;0,RANK.EQ(E33,$E$7:$E$506,0),)</f>
        <v/>
      </c>
      <c r="H33">
        <f>IF(E33&gt;0,1-((G33-1)/MAX($O$2-1,1)),)</f>
        <v/>
      </c>
      <c r="I33">
        <f>IF(H33&gt;0,H33&gt;=1-$B$3,)</f>
        <v/>
      </c>
      <c r="J33">
        <f>IF($B$4=1,MEDIAN($F$7:$F$506),AVERAGE($F$7:$F$506))</f>
        <v/>
      </c>
      <c r="K33">
        <f>IF(F33&lt;&gt;",",F33&gt;=J33,)</f>
        <v/>
      </c>
      <c r="L33">
        <f>IF(AND(I33=TRUE,K33=TRUE),"Star",IF(AND(I33=TRUE,K33=FALSE),"Plowhorse",IF(AND(I33=FALSE,K33=TRUE),"Puzzle",IF(AND(I33=FALSE,K33=FALSE),"Dog",""))))</f>
        <v/>
      </c>
      <c r="M33">
        <f>C33+$B$2</f>
        <v/>
      </c>
      <c r="N33">
        <f>M33-D33</f>
        <v/>
      </c>
      <c r="O33">
        <f>N33-F33</f>
        <v/>
      </c>
    </row>
    <row r="34">
      <c r="F34">
        <f>C34-D34</f>
        <v/>
      </c>
      <c r="G34">
        <f>IF(E34&gt;0,RANK.EQ(E34,$E$7:$E$506,0),)</f>
        <v/>
      </c>
      <c r="H34">
        <f>IF(E34&gt;0,1-((G34-1)/MAX($O$2-1,1)),)</f>
        <v/>
      </c>
      <c r="I34">
        <f>IF(H34&gt;0,H34&gt;=1-$B$3,)</f>
        <v/>
      </c>
      <c r="J34">
        <f>IF($B$4=1,MEDIAN($F$7:$F$506),AVERAGE($F$7:$F$506))</f>
        <v/>
      </c>
      <c r="K34">
        <f>IF(F34&lt;&gt;",",F34&gt;=J34,)</f>
        <v/>
      </c>
      <c r="L34">
        <f>IF(AND(I34=TRUE,K34=TRUE),"Star",IF(AND(I34=TRUE,K34=FALSE),"Plowhorse",IF(AND(I34=FALSE,K34=TRUE),"Puzzle",IF(AND(I34=FALSE,K34=FALSE),"Dog",""))))</f>
        <v/>
      </c>
      <c r="M34">
        <f>C34+$B$2</f>
        <v/>
      </c>
      <c r="N34">
        <f>M34-D34</f>
        <v/>
      </c>
      <c r="O34">
        <f>N34-F34</f>
        <v/>
      </c>
    </row>
    <row r="35">
      <c r="F35">
        <f>C35-D35</f>
        <v/>
      </c>
      <c r="G35">
        <f>IF(E35&gt;0,RANK.EQ(E35,$E$7:$E$506,0),)</f>
        <v/>
      </c>
      <c r="H35">
        <f>IF(E35&gt;0,1-((G35-1)/MAX($O$2-1,1)),)</f>
        <v/>
      </c>
      <c r="I35">
        <f>IF(H35&gt;0,H35&gt;=1-$B$3,)</f>
        <v/>
      </c>
      <c r="J35">
        <f>IF($B$4=1,MEDIAN($F$7:$F$506),AVERAGE($F$7:$F$506))</f>
        <v/>
      </c>
      <c r="K35">
        <f>IF(F35&lt;&gt;",",F35&gt;=J35,)</f>
        <v/>
      </c>
      <c r="L35">
        <f>IF(AND(I35=TRUE,K35=TRUE),"Star",IF(AND(I35=TRUE,K35=FALSE),"Plowhorse",IF(AND(I35=FALSE,K35=TRUE),"Puzzle",IF(AND(I35=FALSE,K35=FALSE),"Dog",""))))</f>
        <v/>
      </c>
      <c r="M35">
        <f>C35+$B$2</f>
        <v/>
      </c>
      <c r="N35">
        <f>M35-D35</f>
        <v/>
      </c>
      <c r="O35">
        <f>N35-F35</f>
        <v/>
      </c>
    </row>
    <row r="36">
      <c r="F36">
        <f>C36-D36</f>
        <v/>
      </c>
      <c r="G36">
        <f>IF(E36&gt;0,RANK.EQ(E36,$E$7:$E$506,0),)</f>
        <v/>
      </c>
      <c r="H36">
        <f>IF(E36&gt;0,1-((G36-1)/MAX($O$2-1,1)),)</f>
        <v/>
      </c>
      <c r="I36">
        <f>IF(H36&gt;0,H36&gt;=1-$B$3,)</f>
        <v/>
      </c>
      <c r="J36">
        <f>IF($B$4=1,MEDIAN($F$7:$F$506),AVERAGE($F$7:$F$506))</f>
        <v/>
      </c>
      <c r="K36">
        <f>IF(F36&lt;&gt;",",F36&gt;=J36,)</f>
        <v/>
      </c>
      <c r="L36">
        <f>IF(AND(I36=TRUE,K36=TRUE),"Star",IF(AND(I36=TRUE,K36=FALSE),"Plowhorse",IF(AND(I36=FALSE,K36=TRUE),"Puzzle",IF(AND(I36=FALSE,K36=FALSE),"Dog",""))))</f>
        <v/>
      </c>
      <c r="M36">
        <f>C36+$B$2</f>
        <v/>
      </c>
      <c r="N36">
        <f>M36-D36</f>
        <v/>
      </c>
      <c r="O36">
        <f>N36-F36</f>
        <v/>
      </c>
    </row>
    <row r="37">
      <c r="F37">
        <f>C37-D37</f>
        <v/>
      </c>
      <c r="G37">
        <f>IF(E37&gt;0,RANK.EQ(E37,$E$7:$E$506,0),)</f>
        <v/>
      </c>
      <c r="H37">
        <f>IF(E37&gt;0,1-((G37-1)/MAX($O$2-1,1)),)</f>
        <v/>
      </c>
      <c r="I37">
        <f>IF(H37&gt;0,H37&gt;=1-$B$3,)</f>
        <v/>
      </c>
      <c r="J37">
        <f>IF($B$4=1,MEDIAN($F$7:$F$506),AVERAGE($F$7:$F$506))</f>
        <v/>
      </c>
      <c r="K37">
        <f>IF(F37&lt;&gt;",",F37&gt;=J37,)</f>
        <v/>
      </c>
      <c r="L37">
        <f>IF(AND(I37=TRUE,K37=TRUE),"Star",IF(AND(I37=TRUE,K37=FALSE),"Plowhorse",IF(AND(I37=FALSE,K37=TRUE),"Puzzle",IF(AND(I37=FALSE,K37=FALSE),"Dog",""))))</f>
        <v/>
      </c>
      <c r="M37">
        <f>C37+$B$2</f>
        <v/>
      </c>
      <c r="N37">
        <f>M37-D37</f>
        <v/>
      </c>
      <c r="O37">
        <f>N37-F37</f>
        <v/>
      </c>
    </row>
    <row r="38">
      <c r="F38">
        <f>C38-D38</f>
        <v/>
      </c>
      <c r="G38">
        <f>IF(E38&gt;0,RANK.EQ(E38,$E$7:$E$506,0),)</f>
        <v/>
      </c>
      <c r="H38">
        <f>IF(E38&gt;0,1-((G38-1)/MAX($O$2-1,1)),)</f>
        <v/>
      </c>
      <c r="I38">
        <f>IF(H38&gt;0,H38&gt;=1-$B$3,)</f>
        <v/>
      </c>
      <c r="J38">
        <f>IF($B$4=1,MEDIAN($F$7:$F$506),AVERAGE($F$7:$F$506))</f>
        <v/>
      </c>
      <c r="K38">
        <f>IF(F38&lt;&gt;",",F38&gt;=J38,)</f>
        <v/>
      </c>
      <c r="L38">
        <f>IF(AND(I38=TRUE,K38=TRUE),"Star",IF(AND(I38=TRUE,K38=FALSE),"Plowhorse",IF(AND(I38=FALSE,K38=TRUE),"Puzzle",IF(AND(I38=FALSE,K38=FALSE),"Dog",""))))</f>
        <v/>
      </c>
      <c r="M38">
        <f>C38+$B$2</f>
        <v/>
      </c>
      <c r="N38">
        <f>M38-D38</f>
        <v/>
      </c>
      <c r="O38">
        <f>N38-F38</f>
        <v/>
      </c>
    </row>
    <row r="39">
      <c r="F39">
        <f>C39-D39</f>
        <v/>
      </c>
      <c r="G39">
        <f>IF(E39&gt;0,RANK.EQ(E39,$E$7:$E$506,0),)</f>
        <v/>
      </c>
      <c r="H39">
        <f>IF(E39&gt;0,1-((G39-1)/MAX($O$2-1,1)),)</f>
        <v/>
      </c>
      <c r="I39">
        <f>IF(H39&gt;0,H39&gt;=1-$B$3,)</f>
        <v/>
      </c>
      <c r="J39">
        <f>IF($B$4=1,MEDIAN($F$7:$F$506),AVERAGE($F$7:$F$506))</f>
        <v/>
      </c>
      <c r="K39">
        <f>IF(F39&lt;&gt;",",F39&gt;=J39,)</f>
        <v/>
      </c>
      <c r="L39">
        <f>IF(AND(I39=TRUE,K39=TRUE),"Star",IF(AND(I39=TRUE,K39=FALSE),"Plowhorse",IF(AND(I39=FALSE,K39=TRUE),"Puzzle",IF(AND(I39=FALSE,K39=FALSE),"Dog",""))))</f>
        <v/>
      </c>
      <c r="M39">
        <f>C39+$B$2</f>
        <v/>
      </c>
      <c r="N39">
        <f>M39-D39</f>
        <v/>
      </c>
      <c r="O39">
        <f>N39-F39</f>
        <v/>
      </c>
    </row>
    <row r="40">
      <c r="F40">
        <f>C40-D40</f>
        <v/>
      </c>
      <c r="G40">
        <f>IF(E40&gt;0,RANK.EQ(E40,$E$7:$E$506,0),)</f>
        <v/>
      </c>
      <c r="H40">
        <f>IF(E40&gt;0,1-((G40-1)/MAX($O$2-1,1)),)</f>
        <v/>
      </c>
      <c r="I40">
        <f>IF(H40&gt;0,H40&gt;=1-$B$3,)</f>
        <v/>
      </c>
      <c r="J40">
        <f>IF($B$4=1,MEDIAN($F$7:$F$506),AVERAGE($F$7:$F$506))</f>
        <v/>
      </c>
      <c r="K40">
        <f>IF(F40&lt;&gt;",",F40&gt;=J40,)</f>
        <v/>
      </c>
      <c r="L40">
        <f>IF(AND(I40=TRUE,K40=TRUE),"Star",IF(AND(I40=TRUE,K40=FALSE),"Plowhorse",IF(AND(I40=FALSE,K40=TRUE),"Puzzle",IF(AND(I40=FALSE,K40=FALSE),"Dog",""))))</f>
        <v/>
      </c>
      <c r="M40">
        <f>C40+$B$2</f>
        <v/>
      </c>
      <c r="N40">
        <f>M40-D40</f>
        <v/>
      </c>
      <c r="O40">
        <f>N40-F40</f>
        <v/>
      </c>
    </row>
    <row r="41">
      <c r="F41">
        <f>C41-D41</f>
        <v/>
      </c>
      <c r="G41">
        <f>IF(E41&gt;0,RANK.EQ(E41,$E$7:$E$506,0),)</f>
        <v/>
      </c>
      <c r="H41">
        <f>IF(E41&gt;0,1-((G41-1)/MAX($O$2-1,1)),)</f>
        <v/>
      </c>
      <c r="I41">
        <f>IF(H41&gt;0,H41&gt;=1-$B$3,)</f>
        <v/>
      </c>
      <c r="J41">
        <f>IF($B$4=1,MEDIAN($F$7:$F$506),AVERAGE($F$7:$F$506))</f>
        <v/>
      </c>
      <c r="K41">
        <f>IF(F41&lt;&gt;",",F41&gt;=J41,)</f>
        <v/>
      </c>
      <c r="L41">
        <f>IF(AND(I41=TRUE,K41=TRUE),"Star",IF(AND(I41=TRUE,K41=FALSE),"Plowhorse",IF(AND(I41=FALSE,K41=TRUE),"Puzzle",IF(AND(I41=FALSE,K41=FALSE),"Dog",""))))</f>
        <v/>
      </c>
      <c r="M41">
        <f>C41+$B$2</f>
        <v/>
      </c>
      <c r="N41">
        <f>M41-D41</f>
        <v/>
      </c>
      <c r="O41">
        <f>N41-F41</f>
        <v/>
      </c>
    </row>
    <row r="42">
      <c r="F42">
        <f>C42-D42</f>
        <v/>
      </c>
      <c r="G42">
        <f>IF(E42&gt;0,RANK.EQ(E42,$E$7:$E$506,0),)</f>
        <v/>
      </c>
      <c r="H42">
        <f>IF(E42&gt;0,1-((G42-1)/MAX($O$2-1,1)),)</f>
        <v/>
      </c>
      <c r="I42">
        <f>IF(H42&gt;0,H42&gt;=1-$B$3,)</f>
        <v/>
      </c>
      <c r="J42">
        <f>IF($B$4=1,MEDIAN($F$7:$F$506),AVERAGE($F$7:$F$506))</f>
        <v/>
      </c>
      <c r="K42">
        <f>IF(F42&lt;&gt;",",F42&gt;=J42,)</f>
        <v/>
      </c>
      <c r="L42">
        <f>IF(AND(I42=TRUE,K42=TRUE),"Star",IF(AND(I42=TRUE,K42=FALSE),"Plowhorse",IF(AND(I42=FALSE,K42=TRUE),"Puzzle",IF(AND(I42=FALSE,K42=FALSE),"Dog",""))))</f>
        <v/>
      </c>
      <c r="M42">
        <f>C42+$B$2</f>
        <v/>
      </c>
      <c r="N42">
        <f>M42-D42</f>
        <v/>
      </c>
      <c r="O42">
        <f>N42-F42</f>
        <v/>
      </c>
    </row>
    <row r="43">
      <c r="F43">
        <f>C43-D43</f>
        <v/>
      </c>
      <c r="G43">
        <f>IF(E43&gt;0,RANK.EQ(E43,$E$7:$E$506,0),)</f>
        <v/>
      </c>
      <c r="H43">
        <f>IF(E43&gt;0,1-((G43-1)/MAX($O$2-1,1)),)</f>
        <v/>
      </c>
      <c r="I43">
        <f>IF(H43&gt;0,H43&gt;=1-$B$3,)</f>
        <v/>
      </c>
      <c r="J43">
        <f>IF($B$4=1,MEDIAN($F$7:$F$506),AVERAGE($F$7:$F$506))</f>
        <v/>
      </c>
      <c r="K43">
        <f>IF(F43&lt;&gt;",",F43&gt;=J43,)</f>
        <v/>
      </c>
      <c r="L43">
        <f>IF(AND(I43=TRUE,K43=TRUE),"Star",IF(AND(I43=TRUE,K43=FALSE),"Plowhorse",IF(AND(I43=FALSE,K43=TRUE),"Puzzle",IF(AND(I43=FALSE,K43=FALSE),"Dog",""))))</f>
        <v/>
      </c>
      <c r="M43">
        <f>C43+$B$2</f>
        <v/>
      </c>
      <c r="N43">
        <f>M43-D43</f>
        <v/>
      </c>
      <c r="O43">
        <f>N43-F43</f>
        <v/>
      </c>
    </row>
    <row r="44">
      <c r="F44">
        <f>C44-D44</f>
        <v/>
      </c>
      <c r="G44">
        <f>IF(E44&gt;0,RANK.EQ(E44,$E$7:$E$506,0),)</f>
        <v/>
      </c>
      <c r="H44">
        <f>IF(E44&gt;0,1-((G44-1)/MAX($O$2-1,1)),)</f>
        <v/>
      </c>
      <c r="I44">
        <f>IF(H44&gt;0,H44&gt;=1-$B$3,)</f>
        <v/>
      </c>
      <c r="J44">
        <f>IF($B$4=1,MEDIAN($F$7:$F$506),AVERAGE($F$7:$F$506))</f>
        <v/>
      </c>
      <c r="K44">
        <f>IF(F44&lt;&gt;",",F44&gt;=J44,)</f>
        <v/>
      </c>
      <c r="L44">
        <f>IF(AND(I44=TRUE,K44=TRUE),"Star",IF(AND(I44=TRUE,K44=FALSE),"Plowhorse",IF(AND(I44=FALSE,K44=TRUE),"Puzzle",IF(AND(I44=FALSE,K44=FALSE),"Dog",""))))</f>
        <v/>
      </c>
      <c r="M44">
        <f>C44+$B$2</f>
        <v/>
      </c>
      <c r="N44">
        <f>M44-D44</f>
        <v/>
      </c>
      <c r="O44">
        <f>N44-F44</f>
        <v/>
      </c>
    </row>
    <row r="45">
      <c r="F45">
        <f>C45-D45</f>
        <v/>
      </c>
      <c r="G45">
        <f>IF(E45&gt;0,RANK.EQ(E45,$E$7:$E$506,0),)</f>
        <v/>
      </c>
      <c r="H45">
        <f>IF(E45&gt;0,1-((G45-1)/MAX($O$2-1,1)),)</f>
        <v/>
      </c>
      <c r="I45">
        <f>IF(H45&gt;0,H45&gt;=1-$B$3,)</f>
        <v/>
      </c>
      <c r="J45">
        <f>IF($B$4=1,MEDIAN($F$7:$F$506),AVERAGE($F$7:$F$506))</f>
        <v/>
      </c>
      <c r="K45">
        <f>IF(F45&lt;&gt;",",F45&gt;=J45,)</f>
        <v/>
      </c>
      <c r="L45">
        <f>IF(AND(I45=TRUE,K45=TRUE),"Star",IF(AND(I45=TRUE,K45=FALSE),"Plowhorse",IF(AND(I45=FALSE,K45=TRUE),"Puzzle",IF(AND(I45=FALSE,K45=FALSE),"Dog",""))))</f>
        <v/>
      </c>
      <c r="M45">
        <f>C45+$B$2</f>
        <v/>
      </c>
      <c r="N45">
        <f>M45-D45</f>
        <v/>
      </c>
      <c r="O45">
        <f>N45-F45</f>
        <v/>
      </c>
    </row>
    <row r="46">
      <c r="F46">
        <f>C46-D46</f>
        <v/>
      </c>
      <c r="G46">
        <f>IF(E46&gt;0,RANK.EQ(E46,$E$7:$E$506,0),)</f>
        <v/>
      </c>
      <c r="H46">
        <f>IF(E46&gt;0,1-((G46-1)/MAX($O$2-1,1)),)</f>
        <v/>
      </c>
      <c r="I46">
        <f>IF(H46&gt;0,H46&gt;=1-$B$3,)</f>
        <v/>
      </c>
      <c r="J46">
        <f>IF($B$4=1,MEDIAN($F$7:$F$506),AVERAGE($F$7:$F$506))</f>
        <v/>
      </c>
      <c r="K46">
        <f>IF(F46&lt;&gt;",",F46&gt;=J46,)</f>
        <v/>
      </c>
      <c r="L46">
        <f>IF(AND(I46=TRUE,K46=TRUE),"Star",IF(AND(I46=TRUE,K46=FALSE),"Plowhorse",IF(AND(I46=FALSE,K46=TRUE),"Puzzle",IF(AND(I46=FALSE,K46=FALSE),"Dog",""))))</f>
        <v/>
      </c>
      <c r="M46">
        <f>C46+$B$2</f>
        <v/>
      </c>
      <c r="N46">
        <f>M46-D46</f>
        <v/>
      </c>
      <c r="O46">
        <f>N46-F46</f>
        <v/>
      </c>
    </row>
    <row r="47">
      <c r="F47">
        <f>C47-D47</f>
        <v/>
      </c>
      <c r="G47">
        <f>IF(E47&gt;0,RANK.EQ(E47,$E$7:$E$506,0),)</f>
        <v/>
      </c>
      <c r="H47">
        <f>IF(E47&gt;0,1-((G47-1)/MAX($O$2-1,1)),)</f>
        <v/>
      </c>
      <c r="I47">
        <f>IF(H47&gt;0,H47&gt;=1-$B$3,)</f>
        <v/>
      </c>
      <c r="J47">
        <f>IF($B$4=1,MEDIAN($F$7:$F$506),AVERAGE($F$7:$F$506))</f>
        <v/>
      </c>
      <c r="K47">
        <f>IF(F47&lt;&gt;",",F47&gt;=J47,)</f>
        <v/>
      </c>
      <c r="L47">
        <f>IF(AND(I47=TRUE,K47=TRUE),"Star",IF(AND(I47=TRUE,K47=FALSE),"Plowhorse",IF(AND(I47=FALSE,K47=TRUE),"Puzzle",IF(AND(I47=FALSE,K47=FALSE),"Dog",""))))</f>
        <v/>
      </c>
      <c r="M47">
        <f>C47+$B$2</f>
        <v/>
      </c>
      <c r="N47">
        <f>M47-D47</f>
        <v/>
      </c>
      <c r="O47">
        <f>N47-F47</f>
        <v/>
      </c>
    </row>
    <row r="48">
      <c r="F48">
        <f>C48-D48</f>
        <v/>
      </c>
      <c r="G48">
        <f>IF(E48&gt;0,RANK.EQ(E48,$E$7:$E$506,0),)</f>
        <v/>
      </c>
      <c r="H48">
        <f>IF(E48&gt;0,1-((G48-1)/MAX($O$2-1,1)),)</f>
        <v/>
      </c>
      <c r="I48">
        <f>IF(H48&gt;0,H48&gt;=1-$B$3,)</f>
        <v/>
      </c>
      <c r="J48">
        <f>IF($B$4=1,MEDIAN($F$7:$F$506),AVERAGE($F$7:$F$506))</f>
        <v/>
      </c>
      <c r="K48">
        <f>IF(F48&lt;&gt;",",F48&gt;=J48,)</f>
        <v/>
      </c>
      <c r="L48">
        <f>IF(AND(I48=TRUE,K48=TRUE),"Star",IF(AND(I48=TRUE,K48=FALSE),"Plowhorse",IF(AND(I48=FALSE,K48=TRUE),"Puzzle",IF(AND(I48=FALSE,K48=FALSE),"Dog",""))))</f>
        <v/>
      </c>
      <c r="M48">
        <f>C48+$B$2</f>
        <v/>
      </c>
      <c r="N48">
        <f>M48-D48</f>
        <v/>
      </c>
      <c r="O48">
        <f>N48-F48</f>
        <v/>
      </c>
    </row>
    <row r="49">
      <c r="F49">
        <f>C49-D49</f>
        <v/>
      </c>
      <c r="G49">
        <f>IF(E49&gt;0,RANK.EQ(E49,$E$7:$E$506,0),)</f>
        <v/>
      </c>
      <c r="H49">
        <f>IF(E49&gt;0,1-((G49-1)/MAX($O$2-1,1)),)</f>
        <v/>
      </c>
      <c r="I49">
        <f>IF(H49&gt;0,H49&gt;=1-$B$3,)</f>
        <v/>
      </c>
      <c r="J49">
        <f>IF($B$4=1,MEDIAN($F$7:$F$506),AVERAGE($F$7:$F$506))</f>
        <v/>
      </c>
      <c r="K49">
        <f>IF(F49&lt;&gt;",",F49&gt;=J49,)</f>
        <v/>
      </c>
      <c r="L49">
        <f>IF(AND(I49=TRUE,K49=TRUE),"Star",IF(AND(I49=TRUE,K49=FALSE),"Plowhorse",IF(AND(I49=FALSE,K49=TRUE),"Puzzle",IF(AND(I49=FALSE,K49=FALSE),"Dog",""))))</f>
        <v/>
      </c>
      <c r="M49">
        <f>C49+$B$2</f>
        <v/>
      </c>
      <c r="N49">
        <f>M49-D49</f>
        <v/>
      </c>
      <c r="O49">
        <f>N49-F49</f>
        <v/>
      </c>
    </row>
    <row r="50">
      <c r="F50">
        <f>C50-D50</f>
        <v/>
      </c>
      <c r="G50">
        <f>IF(E50&gt;0,RANK.EQ(E50,$E$7:$E$506,0),)</f>
        <v/>
      </c>
      <c r="H50">
        <f>IF(E50&gt;0,1-((G50-1)/MAX($O$2-1,1)),)</f>
        <v/>
      </c>
      <c r="I50">
        <f>IF(H50&gt;0,H50&gt;=1-$B$3,)</f>
        <v/>
      </c>
      <c r="J50">
        <f>IF($B$4=1,MEDIAN($F$7:$F$506),AVERAGE($F$7:$F$506))</f>
        <v/>
      </c>
      <c r="K50">
        <f>IF(F50&lt;&gt;",",F50&gt;=J50,)</f>
        <v/>
      </c>
      <c r="L50">
        <f>IF(AND(I50=TRUE,K50=TRUE),"Star",IF(AND(I50=TRUE,K50=FALSE),"Plowhorse",IF(AND(I50=FALSE,K50=TRUE),"Puzzle",IF(AND(I50=FALSE,K50=FALSE),"Dog",""))))</f>
        <v/>
      </c>
      <c r="M50">
        <f>C50+$B$2</f>
        <v/>
      </c>
      <c r="N50">
        <f>M50-D50</f>
        <v/>
      </c>
      <c r="O50">
        <f>N50-F50</f>
        <v/>
      </c>
    </row>
    <row r="51">
      <c r="F51">
        <f>C51-D51</f>
        <v/>
      </c>
      <c r="G51">
        <f>IF(E51&gt;0,RANK.EQ(E51,$E$7:$E$506,0),)</f>
        <v/>
      </c>
      <c r="H51">
        <f>IF(E51&gt;0,1-((G51-1)/MAX($O$2-1,1)),)</f>
        <v/>
      </c>
      <c r="I51">
        <f>IF(H51&gt;0,H51&gt;=1-$B$3,)</f>
        <v/>
      </c>
      <c r="J51">
        <f>IF($B$4=1,MEDIAN($F$7:$F$506),AVERAGE($F$7:$F$506))</f>
        <v/>
      </c>
      <c r="K51">
        <f>IF(F51&lt;&gt;",",F51&gt;=J51,)</f>
        <v/>
      </c>
      <c r="L51">
        <f>IF(AND(I51=TRUE,K51=TRUE),"Star",IF(AND(I51=TRUE,K51=FALSE),"Plowhorse",IF(AND(I51=FALSE,K51=TRUE),"Puzzle",IF(AND(I51=FALSE,K51=FALSE),"Dog",""))))</f>
        <v/>
      </c>
      <c r="M51">
        <f>C51+$B$2</f>
        <v/>
      </c>
      <c r="N51">
        <f>M51-D51</f>
        <v/>
      </c>
      <c r="O51">
        <f>N51-F51</f>
        <v/>
      </c>
    </row>
    <row r="52">
      <c r="F52">
        <f>C52-D52</f>
        <v/>
      </c>
      <c r="G52">
        <f>IF(E52&gt;0,RANK.EQ(E52,$E$7:$E$506,0),)</f>
        <v/>
      </c>
      <c r="H52">
        <f>IF(E52&gt;0,1-((G52-1)/MAX($O$2-1,1)),)</f>
        <v/>
      </c>
      <c r="I52">
        <f>IF(H52&gt;0,H52&gt;=1-$B$3,)</f>
        <v/>
      </c>
      <c r="J52">
        <f>IF($B$4=1,MEDIAN($F$7:$F$506),AVERAGE($F$7:$F$506))</f>
        <v/>
      </c>
      <c r="K52">
        <f>IF(F52&lt;&gt;",",F52&gt;=J52,)</f>
        <v/>
      </c>
      <c r="L52">
        <f>IF(AND(I52=TRUE,K52=TRUE),"Star",IF(AND(I52=TRUE,K52=FALSE),"Plowhorse",IF(AND(I52=FALSE,K52=TRUE),"Puzzle",IF(AND(I52=FALSE,K52=FALSE),"Dog",""))))</f>
        <v/>
      </c>
      <c r="M52">
        <f>C52+$B$2</f>
        <v/>
      </c>
      <c r="N52">
        <f>M52-D52</f>
        <v/>
      </c>
      <c r="O52">
        <f>N52-F52</f>
        <v/>
      </c>
    </row>
    <row r="53">
      <c r="F53">
        <f>C53-D53</f>
        <v/>
      </c>
      <c r="G53">
        <f>IF(E53&gt;0,RANK.EQ(E53,$E$7:$E$506,0),)</f>
        <v/>
      </c>
      <c r="H53">
        <f>IF(E53&gt;0,1-((G53-1)/MAX($O$2-1,1)),)</f>
        <v/>
      </c>
      <c r="I53">
        <f>IF(H53&gt;0,H53&gt;=1-$B$3,)</f>
        <v/>
      </c>
      <c r="J53">
        <f>IF($B$4=1,MEDIAN($F$7:$F$506),AVERAGE($F$7:$F$506))</f>
        <v/>
      </c>
      <c r="K53">
        <f>IF(F53&lt;&gt;",",F53&gt;=J53,)</f>
        <v/>
      </c>
      <c r="L53">
        <f>IF(AND(I53=TRUE,K53=TRUE),"Star",IF(AND(I53=TRUE,K53=FALSE),"Plowhorse",IF(AND(I53=FALSE,K53=TRUE),"Puzzle",IF(AND(I53=FALSE,K53=FALSE),"Dog",""))))</f>
        <v/>
      </c>
      <c r="M53">
        <f>C53+$B$2</f>
        <v/>
      </c>
      <c r="N53">
        <f>M53-D53</f>
        <v/>
      </c>
      <c r="O53">
        <f>N53-F53</f>
        <v/>
      </c>
    </row>
    <row r="54">
      <c r="F54">
        <f>C54-D54</f>
        <v/>
      </c>
      <c r="G54">
        <f>IF(E54&gt;0,RANK.EQ(E54,$E$7:$E$506,0),)</f>
        <v/>
      </c>
      <c r="H54">
        <f>IF(E54&gt;0,1-((G54-1)/MAX($O$2-1,1)),)</f>
        <v/>
      </c>
      <c r="I54">
        <f>IF(H54&gt;0,H54&gt;=1-$B$3,)</f>
        <v/>
      </c>
      <c r="J54">
        <f>IF($B$4=1,MEDIAN($F$7:$F$506),AVERAGE($F$7:$F$506))</f>
        <v/>
      </c>
      <c r="K54">
        <f>IF(F54&lt;&gt;",",F54&gt;=J54,)</f>
        <v/>
      </c>
      <c r="L54">
        <f>IF(AND(I54=TRUE,K54=TRUE),"Star",IF(AND(I54=TRUE,K54=FALSE),"Plowhorse",IF(AND(I54=FALSE,K54=TRUE),"Puzzle",IF(AND(I54=FALSE,K54=FALSE),"Dog",""))))</f>
        <v/>
      </c>
      <c r="M54">
        <f>C54+$B$2</f>
        <v/>
      </c>
      <c r="N54">
        <f>M54-D54</f>
        <v/>
      </c>
      <c r="O54">
        <f>N54-F54</f>
        <v/>
      </c>
    </row>
    <row r="55">
      <c r="F55">
        <f>C55-D55</f>
        <v/>
      </c>
      <c r="G55">
        <f>IF(E55&gt;0,RANK.EQ(E55,$E$7:$E$506,0),)</f>
        <v/>
      </c>
      <c r="H55">
        <f>IF(E55&gt;0,1-((G55-1)/MAX($O$2-1,1)),)</f>
        <v/>
      </c>
      <c r="I55">
        <f>IF(H55&gt;0,H55&gt;=1-$B$3,)</f>
        <v/>
      </c>
      <c r="J55">
        <f>IF($B$4=1,MEDIAN($F$7:$F$506),AVERAGE($F$7:$F$506))</f>
        <v/>
      </c>
      <c r="K55">
        <f>IF(F55&lt;&gt;",",F55&gt;=J55,)</f>
        <v/>
      </c>
      <c r="L55">
        <f>IF(AND(I55=TRUE,K55=TRUE),"Star",IF(AND(I55=TRUE,K55=FALSE),"Plowhorse",IF(AND(I55=FALSE,K55=TRUE),"Puzzle",IF(AND(I55=FALSE,K55=FALSE),"Dog",""))))</f>
        <v/>
      </c>
      <c r="M55">
        <f>C55+$B$2</f>
        <v/>
      </c>
      <c r="N55">
        <f>M55-D55</f>
        <v/>
      </c>
      <c r="O55">
        <f>N55-F55</f>
        <v/>
      </c>
    </row>
    <row r="56">
      <c r="F56">
        <f>C56-D56</f>
        <v/>
      </c>
      <c r="G56">
        <f>IF(E56&gt;0,RANK.EQ(E56,$E$7:$E$506,0),)</f>
        <v/>
      </c>
      <c r="H56">
        <f>IF(E56&gt;0,1-((G56-1)/MAX($O$2-1,1)),)</f>
        <v/>
      </c>
      <c r="I56">
        <f>IF(H56&gt;0,H56&gt;=1-$B$3,)</f>
        <v/>
      </c>
      <c r="J56">
        <f>IF($B$4=1,MEDIAN($F$7:$F$506),AVERAGE($F$7:$F$506))</f>
        <v/>
      </c>
      <c r="K56">
        <f>IF(F56&lt;&gt;",",F56&gt;=J56,)</f>
        <v/>
      </c>
      <c r="L56">
        <f>IF(AND(I56=TRUE,K56=TRUE),"Star",IF(AND(I56=TRUE,K56=FALSE),"Plowhorse",IF(AND(I56=FALSE,K56=TRUE),"Puzzle",IF(AND(I56=FALSE,K56=FALSE),"Dog",""))))</f>
        <v/>
      </c>
      <c r="M56">
        <f>C56+$B$2</f>
        <v/>
      </c>
      <c r="N56">
        <f>M56-D56</f>
        <v/>
      </c>
      <c r="O56">
        <f>N56-F56</f>
        <v/>
      </c>
    </row>
    <row r="57">
      <c r="F57">
        <f>C57-D57</f>
        <v/>
      </c>
      <c r="G57">
        <f>IF(E57&gt;0,RANK.EQ(E57,$E$7:$E$506,0),)</f>
        <v/>
      </c>
      <c r="H57">
        <f>IF(E57&gt;0,1-((G57-1)/MAX($O$2-1,1)),)</f>
        <v/>
      </c>
      <c r="I57">
        <f>IF(H57&gt;0,H57&gt;=1-$B$3,)</f>
        <v/>
      </c>
      <c r="J57">
        <f>IF($B$4=1,MEDIAN($F$7:$F$506),AVERAGE($F$7:$F$506))</f>
        <v/>
      </c>
      <c r="K57">
        <f>IF(F57&lt;&gt;",",F57&gt;=J57,)</f>
        <v/>
      </c>
      <c r="L57">
        <f>IF(AND(I57=TRUE,K57=TRUE),"Star",IF(AND(I57=TRUE,K57=FALSE),"Plowhorse",IF(AND(I57=FALSE,K57=TRUE),"Puzzle",IF(AND(I57=FALSE,K57=FALSE),"Dog",""))))</f>
        <v/>
      </c>
      <c r="M57">
        <f>C57+$B$2</f>
        <v/>
      </c>
      <c r="N57">
        <f>M57-D57</f>
        <v/>
      </c>
      <c r="O57">
        <f>N57-F57</f>
        <v/>
      </c>
    </row>
    <row r="58">
      <c r="F58">
        <f>C58-D58</f>
        <v/>
      </c>
      <c r="G58">
        <f>IF(E58&gt;0,RANK.EQ(E58,$E$7:$E$506,0),)</f>
        <v/>
      </c>
      <c r="H58">
        <f>IF(E58&gt;0,1-((G58-1)/MAX($O$2-1,1)),)</f>
        <v/>
      </c>
      <c r="I58">
        <f>IF(H58&gt;0,H58&gt;=1-$B$3,)</f>
        <v/>
      </c>
      <c r="J58">
        <f>IF($B$4=1,MEDIAN($F$7:$F$506),AVERAGE($F$7:$F$506))</f>
        <v/>
      </c>
      <c r="K58">
        <f>IF(F58&lt;&gt;",",F58&gt;=J58,)</f>
        <v/>
      </c>
      <c r="L58">
        <f>IF(AND(I58=TRUE,K58=TRUE),"Star",IF(AND(I58=TRUE,K58=FALSE),"Plowhorse",IF(AND(I58=FALSE,K58=TRUE),"Puzzle",IF(AND(I58=FALSE,K58=FALSE),"Dog",""))))</f>
        <v/>
      </c>
      <c r="M58">
        <f>C58+$B$2</f>
        <v/>
      </c>
      <c r="N58">
        <f>M58-D58</f>
        <v/>
      </c>
      <c r="O58">
        <f>N58-F58</f>
        <v/>
      </c>
    </row>
    <row r="59">
      <c r="F59">
        <f>C59-D59</f>
        <v/>
      </c>
      <c r="G59">
        <f>IF(E59&gt;0,RANK.EQ(E59,$E$7:$E$506,0),)</f>
        <v/>
      </c>
      <c r="H59">
        <f>IF(E59&gt;0,1-((G59-1)/MAX($O$2-1,1)),)</f>
        <v/>
      </c>
      <c r="I59">
        <f>IF(H59&gt;0,H59&gt;=1-$B$3,)</f>
        <v/>
      </c>
      <c r="J59">
        <f>IF($B$4=1,MEDIAN($F$7:$F$506),AVERAGE($F$7:$F$506))</f>
        <v/>
      </c>
      <c r="K59">
        <f>IF(F59&lt;&gt;",",F59&gt;=J59,)</f>
        <v/>
      </c>
      <c r="L59">
        <f>IF(AND(I59=TRUE,K59=TRUE),"Star",IF(AND(I59=TRUE,K59=FALSE),"Plowhorse",IF(AND(I59=FALSE,K59=TRUE),"Puzzle",IF(AND(I59=FALSE,K59=FALSE),"Dog",""))))</f>
        <v/>
      </c>
      <c r="M59">
        <f>C59+$B$2</f>
        <v/>
      </c>
      <c r="N59">
        <f>M59-D59</f>
        <v/>
      </c>
      <c r="O59">
        <f>N59-F59</f>
        <v/>
      </c>
    </row>
    <row r="60">
      <c r="F60">
        <f>C60-D60</f>
        <v/>
      </c>
      <c r="G60">
        <f>IF(E60&gt;0,RANK.EQ(E60,$E$7:$E$506,0),)</f>
        <v/>
      </c>
      <c r="H60">
        <f>IF(E60&gt;0,1-((G60-1)/MAX($O$2-1,1)),)</f>
        <v/>
      </c>
      <c r="I60">
        <f>IF(H60&gt;0,H60&gt;=1-$B$3,)</f>
        <v/>
      </c>
      <c r="J60">
        <f>IF($B$4=1,MEDIAN($F$7:$F$506),AVERAGE($F$7:$F$506))</f>
        <v/>
      </c>
      <c r="K60">
        <f>IF(F60&lt;&gt;",",F60&gt;=J60,)</f>
        <v/>
      </c>
      <c r="L60">
        <f>IF(AND(I60=TRUE,K60=TRUE),"Star",IF(AND(I60=TRUE,K60=FALSE),"Plowhorse",IF(AND(I60=FALSE,K60=TRUE),"Puzzle",IF(AND(I60=FALSE,K60=FALSE),"Dog",""))))</f>
        <v/>
      </c>
      <c r="M60">
        <f>C60+$B$2</f>
        <v/>
      </c>
      <c r="N60">
        <f>M60-D60</f>
        <v/>
      </c>
      <c r="O60">
        <f>N60-F60</f>
        <v/>
      </c>
    </row>
    <row r="61">
      <c r="F61">
        <f>C61-D61</f>
        <v/>
      </c>
      <c r="G61">
        <f>IF(E61&gt;0,RANK.EQ(E61,$E$7:$E$506,0),)</f>
        <v/>
      </c>
      <c r="H61">
        <f>IF(E61&gt;0,1-((G61-1)/MAX($O$2-1,1)),)</f>
        <v/>
      </c>
      <c r="I61">
        <f>IF(H61&gt;0,H61&gt;=1-$B$3,)</f>
        <v/>
      </c>
      <c r="J61">
        <f>IF($B$4=1,MEDIAN($F$7:$F$506),AVERAGE($F$7:$F$506))</f>
        <v/>
      </c>
      <c r="K61">
        <f>IF(F61&lt;&gt;",",F61&gt;=J61,)</f>
        <v/>
      </c>
      <c r="L61">
        <f>IF(AND(I61=TRUE,K61=TRUE),"Star",IF(AND(I61=TRUE,K61=FALSE),"Plowhorse",IF(AND(I61=FALSE,K61=TRUE),"Puzzle",IF(AND(I61=FALSE,K61=FALSE),"Dog",""))))</f>
        <v/>
      </c>
      <c r="M61">
        <f>C61+$B$2</f>
        <v/>
      </c>
      <c r="N61">
        <f>M61-D61</f>
        <v/>
      </c>
      <c r="O61">
        <f>N61-F61</f>
        <v/>
      </c>
    </row>
    <row r="62">
      <c r="F62">
        <f>C62-D62</f>
        <v/>
      </c>
      <c r="G62">
        <f>IF(E62&gt;0,RANK.EQ(E62,$E$7:$E$506,0),)</f>
        <v/>
      </c>
      <c r="H62">
        <f>IF(E62&gt;0,1-((G62-1)/MAX($O$2-1,1)),)</f>
        <v/>
      </c>
      <c r="I62">
        <f>IF(H62&gt;0,H62&gt;=1-$B$3,)</f>
        <v/>
      </c>
      <c r="J62">
        <f>IF($B$4=1,MEDIAN($F$7:$F$506),AVERAGE($F$7:$F$506))</f>
        <v/>
      </c>
      <c r="K62">
        <f>IF(F62&lt;&gt;",",F62&gt;=J62,)</f>
        <v/>
      </c>
      <c r="L62">
        <f>IF(AND(I62=TRUE,K62=TRUE),"Star",IF(AND(I62=TRUE,K62=FALSE),"Plowhorse",IF(AND(I62=FALSE,K62=TRUE),"Puzzle",IF(AND(I62=FALSE,K62=FALSE),"Dog",""))))</f>
        <v/>
      </c>
      <c r="M62">
        <f>C62+$B$2</f>
        <v/>
      </c>
      <c r="N62">
        <f>M62-D62</f>
        <v/>
      </c>
      <c r="O62">
        <f>N62-F62</f>
        <v/>
      </c>
    </row>
    <row r="63">
      <c r="F63">
        <f>C63-D63</f>
        <v/>
      </c>
      <c r="G63">
        <f>IF(E63&gt;0,RANK.EQ(E63,$E$7:$E$506,0),)</f>
        <v/>
      </c>
      <c r="H63">
        <f>IF(E63&gt;0,1-((G63-1)/MAX($O$2-1,1)),)</f>
        <v/>
      </c>
      <c r="I63">
        <f>IF(H63&gt;0,H63&gt;=1-$B$3,)</f>
        <v/>
      </c>
      <c r="J63">
        <f>IF($B$4=1,MEDIAN($F$7:$F$506),AVERAGE($F$7:$F$506))</f>
        <v/>
      </c>
      <c r="K63">
        <f>IF(F63&lt;&gt;",",F63&gt;=J63,)</f>
        <v/>
      </c>
      <c r="L63">
        <f>IF(AND(I63=TRUE,K63=TRUE),"Star",IF(AND(I63=TRUE,K63=FALSE),"Plowhorse",IF(AND(I63=FALSE,K63=TRUE),"Puzzle",IF(AND(I63=FALSE,K63=FALSE),"Dog",""))))</f>
        <v/>
      </c>
      <c r="M63">
        <f>C63+$B$2</f>
        <v/>
      </c>
      <c r="N63">
        <f>M63-D63</f>
        <v/>
      </c>
      <c r="O63">
        <f>N63-F63</f>
        <v/>
      </c>
    </row>
    <row r="64">
      <c r="F64">
        <f>C64-D64</f>
        <v/>
      </c>
      <c r="G64">
        <f>IF(E64&gt;0,RANK.EQ(E64,$E$7:$E$506,0),)</f>
        <v/>
      </c>
      <c r="H64">
        <f>IF(E64&gt;0,1-((G64-1)/MAX($O$2-1,1)),)</f>
        <v/>
      </c>
      <c r="I64">
        <f>IF(H64&gt;0,H64&gt;=1-$B$3,)</f>
        <v/>
      </c>
      <c r="J64">
        <f>IF($B$4=1,MEDIAN($F$7:$F$506),AVERAGE($F$7:$F$506))</f>
        <v/>
      </c>
      <c r="K64">
        <f>IF(F64&lt;&gt;",",F64&gt;=J64,)</f>
        <v/>
      </c>
      <c r="L64">
        <f>IF(AND(I64=TRUE,K64=TRUE),"Star",IF(AND(I64=TRUE,K64=FALSE),"Plowhorse",IF(AND(I64=FALSE,K64=TRUE),"Puzzle",IF(AND(I64=FALSE,K64=FALSE),"Dog",""))))</f>
        <v/>
      </c>
      <c r="M64">
        <f>C64+$B$2</f>
        <v/>
      </c>
      <c r="N64">
        <f>M64-D64</f>
        <v/>
      </c>
      <c r="O64">
        <f>N64-F64</f>
        <v/>
      </c>
    </row>
    <row r="65">
      <c r="F65">
        <f>C65-D65</f>
        <v/>
      </c>
      <c r="G65">
        <f>IF(E65&gt;0,RANK.EQ(E65,$E$7:$E$506,0),)</f>
        <v/>
      </c>
      <c r="H65">
        <f>IF(E65&gt;0,1-((G65-1)/MAX($O$2-1,1)),)</f>
        <v/>
      </c>
      <c r="I65">
        <f>IF(H65&gt;0,H65&gt;=1-$B$3,)</f>
        <v/>
      </c>
      <c r="J65">
        <f>IF($B$4=1,MEDIAN($F$7:$F$506),AVERAGE($F$7:$F$506))</f>
        <v/>
      </c>
      <c r="K65">
        <f>IF(F65&lt;&gt;",",F65&gt;=J65,)</f>
        <v/>
      </c>
      <c r="L65">
        <f>IF(AND(I65=TRUE,K65=TRUE),"Star",IF(AND(I65=TRUE,K65=FALSE),"Plowhorse",IF(AND(I65=FALSE,K65=TRUE),"Puzzle",IF(AND(I65=FALSE,K65=FALSE),"Dog",""))))</f>
        <v/>
      </c>
      <c r="M65">
        <f>C65+$B$2</f>
        <v/>
      </c>
      <c r="N65">
        <f>M65-D65</f>
        <v/>
      </c>
      <c r="O65">
        <f>N65-F65</f>
        <v/>
      </c>
    </row>
    <row r="66">
      <c r="F66">
        <f>C66-D66</f>
        <v/>
      </c>
      <c r="G66">
        <f>IF(E66&gt;0,RANK.EQ(E66,$E$7:$E$506,0),)</f>
        <v/>
      </c>
      <c r="H66">
        <f>IF(E66&gt;0,1-((G66-1)/MAX($O$2-1,1)),)</f>
        <v/>
      </c>
      <c r="I66">
        <f>IF(H66&gt;0,H66&gt;=1-$B$3,)</f>
        <v/>
      </c>
      <c r="J66">
        <f>IF($B$4=1,MEDIAN($F$7:$F$506),AVERAGE($F$7:$F$506))</f>
        <v/>
      </c>
      <c r="K66">
        <f>IF(F66&lt;&gt;",",F66&gt;=J66,)</f>
        <v/>
      </c>
      <c r="L66">
        <f>IF(AND(I66=TRUE,K66=TRUE),"Star",IF(AND(I66=TRUE,K66=FALSE),"Plowhorse",IF(AND(I66=FALSE,K66=TRUE),"Puzzle",IF(AND(I66=FALSE,K66=FALSE),"Dog",""))))</f>
        <v/>
      </c>
      <c r="M66">
        <f>C66+$B$2</f>
        <v/>
      </c>
      <c r="N66">
        <f>M66-D66</f>
        <v/>
      </c>
      <c r="O66">
        <f>N66-F66</f>
        <v/>
      </c>
    </row>
    <row r="67">
      <c r="F67">
        <f>C67-D67</f>
        <v/>
      </c>
      <c r="G67">
        <f>IF(E67&gt;0,RANK.EQ(E67,$E$7:$E$506,0),)</f>
        <v/>
      </c>
      <c r="H67">
        <f>IF(E67&gt;0,1-((G67-1)/MAX($O$2-1,1)),)</f>
        <v/>
      </c>
      <c r="I67">
        <f>IF(H67&gt;0,H67&gt;=1-$B$3,)</f>
        <v/>
      </c>
      <c r="J67">
        <f>IF($B$4=1,MEDIAN($F$7:$F$506),AVERAGE($F$7:$F$506))</f>
        <v/>
      </c>
      <c r="K67">
        <f>IF(F67&lt;&gt;",",F67&gt;=J67,)</f>
        <v/>
      </c>
      <c r="L67">
        <f>IF(AND(I67=TRUE,K67=TRUE),"Star",IF(AND(I67=TRUE,K67=FALSE),"Plowhorse",IF(AND(I67=FALSE,K67=TRUE),"Puzzle",IF(AND(I67=FALSE,K67=FALSE),"Dog",""))))</f>
        <v/>
      </c>
      <c r="M67">
        <f>C67+$B$2</f>
        <v/>
      </c>
      <c r="N67">
        <f>M67-D67</f>
        <v/>
      </c>
      <c r="O67">
        <f>N67-F67</f>
        <v/>
      </c>
    </row>
    <row r="68">
      <c r="F68">
        <f>C68-D68</f>
        <v/>
      </c>
      <c r="G68">
        <f>IF(E68&gt;0,RANK.EQ(E68,$E$7:$E$506,0),)</f>
        <v/>
      </c>
      <c r="H68">
        <f>IF(E68&gt;0,1-((G68-1)/MAX($O$2-1,1)),)</f>
        <v/>
      </c>
      <c r="I68">
        <f>IF(H68&gt;0,H68&gt;=1-$B$3,)</f>
        <v/>
      </c>
      <c r="J68">
        <f>IF($B$4=1,MEDIAN($F$7:$F$506),AVERAGE($F$7:$F$506))</f>
        <v/>
      </c>
      <c r="K68">
        <f>IF(F68&lt;&gt;",",F68&gt;=J68,)</f>
        <v/>
      </c>
      <c r="L68">
        <f>IF(AND(I68=TRUE,K68=TRUE),"Star",IF(AND(I68=TRUE,K68=FALSE),"Plowhorse",IF(AND(I68=FALSE,K68=TRUE),"Puzzle",IF(AND(I68=FALSE,K68=FALSE),"Dog",""))))</f>
        <v/>
      </c>
      <c r="M68">
        <f>C68+$B$2</f>
        <v/>
      </c>
      <c r="N68">
        <f>M68-D68</f>
        <v/>
      </c>
      <c r="O68">
        <f>N68-F68</f>
        <v/>
      </c>
    </row>
    <row r="69">
      <c r="F69">
        <f>C69-D69</f>
        <v/>
      </c>
      <c r="G69">
        <f>IF(E69&gt;0,RANK.EQ(E69,$E$7:$E$506,0),)</f>
        <v/>
      </c>
      <c r="H69">
        <f>IF(E69&gt;0,1-((G69-1)/MAX($O$2-1,1)),)</f>
        <v/>
      </c>
      <c r="I69">
        <f>IF(H69&gt;0,H69&gt;=1-$B$3,)</f>
        <v/>
      </c>
      <c r="J69">
        <f>IF($B$4=1,MEDIAN($F$7:$F$506),AVERAGE($F$7:$F$506))</f>
        <v/>
      </c>
      <c r="K69">
        <f>IF(F69&lt;&gt;",",F69&gt;=J69,)</f>
        <v/>
      </c>
      <c r="L69">
        <f>IF(AND(I69=TRUE,K69=TRUE),"Star",IF(AND(I69=TRUE,K69=FALSE),"Plowhorse",IF(AND(I69=FALSE,K69=TRUE),"Puzzle",IF(AND(I69=FALSE,K69=FALSE),"Dog",""))))</f>
        <v/>
      </c>
      <c r="M69">
        <f>C69+$B$2</f>
        <v/>
      </c>
      <c r="N69">
        <f>M69-D69</f>
        <v/>
      </c>
      <c r="O69">
        <f>N69-F69</f>
        <v/>
      </c>
    </row>
    <row r="70">
      <c r="F70">
        <f>C70-D70</f>
        <v/>
      </c>
      <c r="G70">
        <f>IF(E70&gt;0,RANK.EQ(E70,$E$7:$E$506,0),)</f>
        <v/>
      </c>
      <c r="H70">
        <f>IF(E70&gt;0,1-((G70-1)/MAX($O$2-1,1)),)</f>
        <v/>
      </c>
      <c r="I70">
        <f>IF(H70&gt;0,H70&gt;=1-$B$3,)</f>
        <v/>
      </c>
      <c r="J70">
        <f>IF($B$4=1,MEDIAN($F$7:$F$506),AVERAGE($F$7:$F$506))</f>
        <v/>
      </c>
      <c r="K70">
        <f>IF(F70&lt;&gt;",",F70&gt;=J70,)</f>
        <v/>
      </c>
      <c r="L70">
        <f>IF(AND(I70=TRUE,K70=TRUE),"Star",IF(AND(I70=TRUE,K70=FALSE),"Plowhorse",IF(AND(I70=FALSE,K70=TRUE),"Puzzle",IF(AND(I70=FALSE,K70=FALSE),"Dog",""))))</f>
        <v/>
      </c>
      <c r="M70">
        <f>C70+$B$2</f>
        <v/>
      </c>
      <c r="N70">
        <f>M70-D70</f>
        <v/>
      </c>
      <c r="O70">
        <f>N70-F70</f>
        <v/>
      </c>
    </row>
    <row r="71">
      <c r="F71">
        <f>C71-D71</f>
        <v/>
      </c>
      <c r="G71">
        <f>IF(E71&gt;0,RANK.EQ(E71,$E$7:$E$506,0),)</f>
        <v/>
      </c>
      <c r="H71">
        <f>IF(E71&gt;0,1-((G71-1)/MAX($O$2-1,1)),)</f>
        <v/>
      </c>
      <c r="I71">
        <f>IF(H71&gt;0,H71&gt;=1-$B$3,)</f>
        <v/>
      </c>
      <c r="J71">
        <f>IF($B$4=1,MEDIAN($F$7:$F$506),AVERAGE($F$7:$F$506))</f>
        <v/>
      </c>
      <c r="K71">
        <f>IF(F71&lt;&gt;",",F71&gt;=J71,)</f>
        <v/>
      </c>
      <c r="L71">
        <f>IF(AND(I71=TRUE,K71=TRUE),"Star",IF(AND(I71=TRUE,K71=FALSE),"Plowhorse",IF(AND(I71=FALSE,K71=TRUE),"Puzzle",IF(AND(I71=FALSE,K71=FALSE),"Dog",""))))</f>
        <v/>
      </c>
      <c r="M71">
        <f>C71+$B$2</f>
        <v/>
      </c>
      <c r="N71">
        <f>M71-D71</f>
        <v/>
      </c>
      <c r="O71">
        <f>N71-F71</f>
        <v/>
      </c>
    </row>
    <row r="72">
      <c r="F72">
        <f>C72-D72</f>
        <v/>
      </c>
      <c r="G72">
        <f>IF(E72&gt;0,RANK.EQ(E72,$E$7:$E$506,0),)</f>
        <v/>
      </c>
      <c r="H72">
        <f>IF(E72&gt;0,1-((G72-1)/MAX($O$2-1,1)),)</f>
        <v/>
      </c>
      <c r="I72">
        <f>IF(H72&gt;0,H72&gt;=1-$B$3,)</f>
        <v/>
      </c>
      <c r="J72">
        <f>IF($B$4=1,MEDIAN($F$7:$F$506),AVERAGE($F$7:$F$506))</f>
        <v/>
      </c>
      <c r="K72">
        <f>IF(F72&lt;&gt;",",F72&gt;=J72,)</f>
        <v/>
      </c>
      <c r="L72">
        <f>IF(AND(I72=TRUE,K72=TRUE),"Star",IF(AND(I72=TRUE,K72=FALSE),"Plowhorse",IF(AND(I72=FALSE,K72=TRUE),"Puzzle",IF(AND(I72=FALSE,K72=FALSE),"Dog",""))))</f>
        <v/>
      </c>
      <c r="M72">
        <f>C72+$B$2</f>
        <v/>
      </c>
      <c r="N72">
        <f>M72-D72</f>
        <v/>
      </c>
      <c r="O72">
        <f>N72-F72</f>
        <v/>
      </c>
    </row>
    <row r="73">
      <c r="F73">
        <f>C73-D73</f>
        <v/>
      </c>
      <c r="G73">
        <f>IF(E73&gt;0,RANK.EQ(E73,$E$7:$E$506,0),)</f>
        <v/>
      </c>
      <c r="H73">
        <f>IF(E73&gt;0,1-((G73-1)/MAX($O$2-1,1)),)</f>
        <v/>
      </c>
      <c r="I73">
        <f>IF(H73&gt;0,H73&gt;=1-$B$3,)</f>
        <v/>
      </c>
      <c r="J73">
        <f>IF($B$4=1,MEDIAN($F$7:$F$506),AVERAGE($F$7:$F$506))</f>
        <v/>
      </c>
      <c r="K73">
        <f>IF(F73&lt;&gt;",",F73&gt;=J73,)</f>
        <v/>
      </c>
      <c r="L73">
        <f>IF(AND(I73=TRUE,K73=TRUE),"Star",IF(AND(I73=TRUE,K73=FALSE),"Plowhorse",IF(AND(I73=FALSE,K73=TRUE),"Puzzle",IF(AND(I73=FALSE,K73=FALSE),"Dog",""))))</f>
        <v/>
      </c>
      <c r="M73">
        <f>C73+$B$2</f>
        <v/>
      </c>
      <c r="N73">
        <f>M73-D73</f>
        <v/>
      </c>
      <c r="O73">
        <f>N73-F73</f>
        <v/>
      </c>
    </row>
    <row r="74">
      <c r="F74">
        <f>C74-D74</f>
        <v/>
      </c>
      <c r="G74">
        <f>IF(E74&gt;0,RANK.EQ(E74,$E$7:$E$506,0),)</f>
        <v/>
      </c>
      <c r="H74">
        <f>IF(E74&gt;0,1-((G74-1)/MAX($O$2-1,1)),)</f>
        <v/>
      </c>
      <c r="I74">
        <f>IF(H74&gt;0,H74&gt;=1-$B$3,)</f>
        <v/>
      </c>
      <c r="J74">
        <f>IF($B$4=1,MEDIAN($F$7:$F$506),AVERAGE($F$7:$F$506))</f>
        <v/>
      </c>
      <c r="K74">
        <f>IF(F74&lt;&gt;",",F74&gt;=J74,)</f>
        <v/>
      </c>
      <c r="L74">
        <f>IF(AND(I74=TRUE,K74=TRUE),"Star",IF(AND(I74=TRUE,K74=FALSE),"Plowhorse",IF(AND(I74=FALSE,K74=TRUE),"Puzzle",IF(AND(I74=FALSE,K74=FALSE),"Dog",""))))</f>
        <v/>
      </c>
      <c r="M74">
        <f>C74+$B$2</f>
        <v/>
      </c>
      <c r="N74">
        <f>M74-D74</f>
        <v/>
      </c>
      <c r="O74">
        <f>N74-F74</f>
        <v/>
      </c>
    </row>
    <row r="75">
      <c r="F75">
        <f>C75-D75</f>
        <v/>
      </c>
      <c r="G75">
        <f>IF(E75&gt;0,RANK.EQ(E75,$E$7:$E$506,0),)</f>
        <v/>
      </c>
      <c r="H75">
        <f>IF(E75&gt;0,1-((G75-1)/MAX($O$2-1,1)),)</f>
        <v/>
      </c>
      <c r="I75">
        <f>IF(H75&gt;0,H75&gt;=1-$B$3,)</f>
        <v/>
      </c>
      <c r="J75">
        <f>IF($B$4=1,MEDIAN($F$7:$F$506),AVERAGE($F$7:$F$506))</f>
        <v/>
      </c>
      <c r="K75">
        <f>IF(F75&lt;&gt;",",F75&gt;=J75,)</f>
        <v/>
      </c>
      <c r="L75">
        <f>IF(AND(I75=TRUE,K75=TRUE),"Star",IF(AND(I75=TRUE,K75=FALSE),"Plowhorse",IF(AND(I75=FALSE,K75=TRUE),"Puzzle",IF(AND(I75=FALSE,K75=FALSE),"Dog",""))))</f>
        <v/>
      </c>
      <c r="M75">
        <f>C75+$B$2</f>
        <v/>
      </c>
      <c r="N75">
        <f>M75-D75</f>
        <v/>
      </c>
      <c r="O75">
        <f>N75-F75</f>
        <v/>
      </c>
    </row>
    <row r="76">
      <c r="F76">
        <f>C76-D76</f>
        <v/>
      </c>
      <c r="G76">
        <f>IF(E76&gt;0,RANK.EQ(E76,$E$7:$E$506,0),)</f>
        <v/>
      </c>
      <c r="H76">
        <f>IF(E76&gt;0,1-((G76-1)/MAX($O$2-1,1)),)</f>
        <v/>
      </c>
      <c r="I76">
        <f>IF(H76&gt;0,H76&gt;=1-$B$3,)</f>
        <v/>
      </c>
      <c r="J76">
        <f>IF($B$4=1,MEDIAN($F$7:$F$506),AVERAGE($F$7:$F$506))</f>
        <v/>
      </c>
      <c r="K76">
        <f>IF(F76&lt;&gt;",",F76&gt;=J76,)</f>
        <v/>
      </c>
      <c r="L76">
        <f>IF(AND(I76=TRUE,K76=TRUE),"Star",IF(AND(I76=TRUE,K76=FALSE),"Plowhorse",IF(AND(I76=FALSE,K76=TRUE),"Puzzle",IF(AND(I76=FALSE,K76=FALSE),"Dog",""))))</f>
        <v/>
      </c>
      <c r="M76">
        <f>C76+$B$2</f>
        <v/>
      </c>
      <c r="N76">
        <f>M76-D76</f>
        <v/>
      </c>
      <c r="O76">
        <f>N76-F76</f>
        <v/>
      </c>
    </row>
    <row r="77">
      <c r="F77">
        <f>C77-D77</f>
        <v/>
      </c>
      <c r="G77">
        <f>IF(E77&gt;0,RANK.EQ(E77,$E$7:$E$506,0),)</f>
        <v/>
      </c>
      <c r="H77">
        <f>IF(E77&gt;0,1-((G77-1)/MAX($O$2-1,1)),)</f>
        <v/>
      </c>
      <c r="I77">
        <f>IF(H77&gt;0,H77&gt;=1-$B$3,)</f>
        <v/>
      </c>
      <c r="J77">
        <f>IF($B$4=1,MEDIAN($F$7:$F$506),AVERAGE($F$7:$F$506))</f>
        <v/>
      </c>
      <c r="K77">
        <f>IF(F77&lt;&gt;",",F77&gt;=J77,)</f>
        <v/>
      </c>
      <c r="L77">
        <f>IF(AND(I77=TRUE,K77=TRUE),"Star",IF(AND(I77=TRUE,K77=FALSE),"Plowhorse",IF(AND(I77=FALSE,K77=TRUE),"Puzzle",IF(AND(I77=FALSE,K77=FALSE),"Dog",""))))</f>
        <v/>
      </c>
      <c r="M77">
        <f>C77+$B$2</f>
        <v/>
      </c>
      <c r="N77">
        <f>M77-D77</f>
        <v/>
      </c>
      <c r="O77">
        <f>N77-F77</f>
        <v/>
      </c>
    </row>
    <row r="78">
      <c r="F78">
        <f>C78-D78</f>
        <v/>
      </c>
      <c r="G78">
        <f>IF(E78&gt;0,RANK.EQ(E78,$E$7:$E$506,0),)</f>
        <v/>
      </c>
      <c r="H78">
        <f>IF(E78&gt;0,1-((G78-1)/MAX($O$2-1,1)),)</f>
        <v/>
      </c>
      <c r="I78">
        <f>IF(H78&gt;0,H78&gt;=1-$B$3,)</f>
        <v/>
      </c>
      <c r="J78">
        <f>IF($B$4=1,MEDIAN($F$7:$F$506),AVERAGE($F$7:$F$506))</f>
        <v/>
      </c>
      <c r="K78">
        <f>IF(F78&lt;&gt;",",F78&gt;=J78,)</f>
        <v/>
      </c>
      <c r="L78">
        <f>IF(AND(I78=TRUE,K78=TRUE),"Star",IF(AND(I78=TRUE,K78=FALSE),"Plowhorse",IF(AND(I78=FALSE,K78=TRUE),"Puzzle",IF(AND(I78=FALSE,K78=FALSE),"Dog",""))))</f>
        <v/>
      </c>
      <c r="M78">
        <f>C78+$B$2</f>
        <v/>
      </c>
      <c r="N78">
        <f>M78-D78</f>
        <v/>
      </c>
      <c r="O78">
        <f>N78-F78</f>
        <v/>
      </c>
    </row>
    <row r="79">
      <c r="F79">
        <f>C79-D79</f>
        <v/>
      </c>
      <c r="G79">
        <f>IF(E79&gt;0,RANK.EQ(E79,$E$7:$E$506,0),)</f>
        <v/>
      </c>
      <c r="H79">
        <f>IF(E79&gt;0,1-((G79-1)/MAX($O$2-1,1)),)</f>
        <v/>
      </c>
      <c r="I79">
        <f>IF(H79&gt;0,H79&gt;=1-$B$3,)</f>
        <v/>
      </c>
      <c r="J79">
        <f>IF($B$4=1,MEDIAN($F$7:$F$506),AVERAGE($F$7:$F$506))</f>
        <v/>
      </c>
      <c r="K79">
        <f>IF(F79&lt;&gt;",",F79&gt;=J79,)</f>
        <v/>
      </c>
      <c r="L79">
        <f>IF(AND(I79=TRUE,K79=TRUE),"Star",IF(AND(I79=TRUE,K79=FALSE),"Plowhorse",IF(AND(I79=FALSE,K79=TRUE),"Puzzle",IF(AND(I79=FALSE,K79=FALSE),"Dog",""))))</f>
        <v/>
      </c>
      <c r="M79">
        <f>C79+$B$2</f>
        <v/>
      </c>
      <c r="N79">
        <f>M79-D79</f>
        <v/>
      </c>
      <c r="O79">
        <f>N79-F79</f>
        <v/>
      </c>
    </row>
    <row r="80">
      <c r="F80">
        <f>C80-D80</f>
        <v/>
      </c>
      <c r="G80">
        <f>IF(E80&gt;0,RANK.EQ(E80,$E$7:$E$506,0),)</f>
        <v/>
      </c>
      <c r="H80">
        <f>IF(E80&gt;0,1-((G80-1)/MAX($O$2-1,1)),)</f>
        <v/>
      </c>
      <c r="I80">
        <f>IF(H80&gt;0,H80&gt;=1-$B$3,)</f>
        <v/>
      </c>
      <c r="J80">
        <f>IF($B$4=1,MEDIAN($F$7:$F$506),AVERAGE($F$7:$F$506))</f>
        <v/>
      </c>
      <c r="K80">
        <f>IF(F80&lt;&gt;",",F80&gt;=J80,)</f>
        <v/>
      </c>
      <c r="L80">
        <f>IF(AND(I80=TRUE,K80=TRUE),"Star",IF(AND(I80=TRUE,K80=FALSE),"Plowhorse",IF(AND(I80=FALSE,K80=TRUE),"Puzzle",IF(AND(I80=FALSE,K80=FALSE),"Dog",""))))</f>
        <v/>
      </c>
      <c r="M80">
        <f>C80+$B$2</f>
        <v/>
      </c>
      <c r="N80">
        <f>M80-D80</f>
        <v/>
      </c>
      <c r="O80">
        <f>N80-F80</f>
        <v/>
      </c>
    </row>
    <row r="81">
      <c r="F81">
        <f>C81-D81</f>
        <v/>
      </c>
      <c r="G81">
        <f>IF(E81&gt;0,RANK.EQ(E81,$E$7:$E$506,0),)</f>
        <v/>
      </c>
      <c r="H81">
        <f>IF(E81&gt;0,1-((G81-1)/MAX($O$2-1,1)),)</f>
        <v/>
      </c>
      <c r="I81">
        <f>IF(H81&gt;0,H81&gt;=1-$B$3,)</f>
        <v/>
      </c>
      <c r="J81">
        <f>IF($B$4=1,MEDIAN($F$7:$F$506),AVERAGE($F$7:$F$506))</f>
        <v/>
      </c>
      <c r="K81">
        <f>IF(F81&lt;&gt;",",F81&gt;=J81,)</f>
        <v/>
      </c>
      <c r="L81">
        <f>IF(AND(I81=TRUE,K81=TRUE),"Star",IF(AND(I81=TRUE,K81=FALSE),"Plowhorse",IF(AND(I81=FALSE,K81=TRUE),"Puzzle",IF(AND(I81=FALSE,K81=FALSE),"Dog",""))))</f>
        <v/>
      </c>
      <c r="M81">
        <f>C81+$B$2</f>
        <v/>
      </c>
      <c r="N81">
        <f>M81-D81</f>
        <v/>
      </c>
      <c r="O81">
        <f>N81-F81</f>
        <v/>
      </c>
    </row>
    <row r="82">
      <c r="F82">
        <f>C82-D82</f>
        <v/>
      </c>
      <c r="G82">
        <f>IF(E82&gt;0,RANK.EQ(E82,$E$7:$E$506,0),)</f>
        <v/>
      </c>
      <c r="H82">
        <f>IF(E82&gt;0,1-((G82-1)/MAX($O$2-1,1)),)</f>
        <v/>
      </c>
      <c r="I82">
        <f>IF(H82&gt;0,H82&gt;=1-$B$3,)</f>
        <v/>
      </c>
      <c r="J82">
        <f>IF($B$4=1,MEDIAN($F$7:$F$506),AVERAGE($F$7:$F$506))</f>
        <v/>
      </c>
      <c r="K82">
        <f>IF(F82&lt;&gt;",",F82&gt;=J82,)</f>
        <v/>
      </c>
      <c r="L82">
        <f>IF(AND(I82=TRUE,K82=TRUE),"Star",IF(AND(I82=TRUE,K82=FALSE),"Plowhorse",IF(AND(I82=FALSE,K82=TRUE),"Puzzle",IF(AND(I82=FALSE,K82=FALSE),"Dog",""))))</f>
        <v/>
      </c>
      <c r="M82">
        <f>C82+$B$2</f>
        <v/>
      </c>
      <c r="N82">
        <f>M82-D82</f>
        <v/>
      </c>
      <c r="O82">
        <f>N82-F82</f>
        <v/>
      </c>
    </row>
    <row r="83">
      <c r="F83">
        <f>C83-D83</f>
        <v/>
      </c>
      <c r="G83">
        <f>IF(E83&gt;0,RANK.EQ(E83,$E$7:$E$506,0),)</f>
        <v/>
      </c>
      <c r="H83">
        <f>IF(E83&gt;0,1-((G83-1)/MAX($O$2-1,1)),)</f>
        <v/>
      </c>
      <c r="I83">
        <f>IF(H83&gt;0,H83&gt;=1-$B$3,)</f>
        <v/>
      </c>
      <c r="J83">
        <f>IF($B$4=1,MEDIAN($F$7:$F$506),AVERAGE($F$7:$F$506))</f>
        <v/>
      </c>
      <c r="K83">
        <f>IF(F83&lt;&gt;",",F83&gt;=J83,)</f>
        <v/>
      </c>
      <c r="L83">
        <f>IF(AND(I83=TRUE,K83=TRUE),"Star",IF(AND(I83=TRUE,K83=FALSE),"Plowhorse",IF(AND(I83=FALSE,K83=TRUE),"Puzzle",IF(AND(I83=FALSE,K83=FALSE),"Dog",""))))</f>
        <v/>
      </c>
      <c r="M83">
        <f>C83+$B$2</f>
        <v/>
      </c>
      <c r="N83">
        <f>M83-D83</f>
        <v/>
      </c>
      <c r="O83">
        <f>N83-F83</f>
        <v/>
      </c>
    </row>
    <row r="84">
      <c r="F84">
        <f>C84-D84</f>
        <v/>
      </c>
      <c r="G84">
        <f>IF(E84&gt;0,RANK.EQ(E84,$E$7:$E$506,0),)</f>
        <v/>
      </c>
      <c r="H84">
        <f>IF(E84&gt;0,1-((G84-1)/MAX($O$2-1,1)),)</f>
        <v/>
      </c>
      <c r="I84">
        <f>IF(H84&gt;0,H84&gt;=1-$B$3,)</f>
        <v/>
      </c>
      <c r="J84">
        <f>IF($B$4=1,MEDIAN($F$7:$F$506),AVERAGE($F$7:$F$506))</f>
        <v/>
      </c>
      <c r="K84">
        <f>IF(F84&lt;&gt;",",F84&gt;=J84,)</f>
        <v/>
      </c>
      <c r="L84">
        <f>IF(AND(I84=TRUE,K84=TRUE),"Star",IF(AND(I84=TRUE,K84=FALSE),"Plowhorse",IF(AND(I84=FALSE,K84=TRUE),"Puzzle",IF(AND(I84=FALSE,K84=FALSE),"Dog",""))))</f>
        <v/>
      </c>
      <c r="M84">
        <f>C84+$B$2</f>
        <v/>
      </c>
      <c r="N84">
        <f>M84-D84</f>
        <v/>
      </c>
      <c r="O84">
        <f>N84-F84</f>
        <v/>
      </c>
    </row>
    <row r="85">
      <c r="F85">
        <f>C85-D85</f>
        <v/>
      </c>
      <c r="G85">
        <f>IF(E85&gt;0,RANK.EQ(E85,$E$7:$E$506,0),)</f>
        <v/>
      </c>
      <c r="H85">
        <f>IF(E85&gt;0,1-((G85-1)/MAX($O$2-1,1)),)</f>
        <v/>
      </c>
      <c r="I85">
        <f>IF(H85&gt;0,H85&gt;=1-$B$3,)</f>
        <v/>
      </c>
      <c r="J85">
        <f>IF($B$4=1,MEDIAN($F$7:$F$506),AVERAGE($F$7:$F$506))</f>
        <v/>
      </c>
      <c r="K85">
        <f>IF(F85&lt;&gt;",",F85&gt;=J85,)</f>
        <v/>
      </c>
      <c r="L85">
        <f>IF(AND(I85=TRUE,K85=TRUE),"Star",IF(AND(I85=TRUE,K85=FALSE),"Plowhorse",IF(AND(I85=FALSE,K85=TRUE),"Puzzle",IF(AND(I85=FALSE,K85=FALSE),"Dog",""))))</f>
        <v/>
      </c>
      <c r="M85">
        <f>C85+$B$2</f>
        <v/>
      </c>
      <c r="N85">
        <f>M85-D85</f>
        <v/>
      </c>
      <c r="O85">
        <f>N85-F85</f>
        <v/>
      </c>
    </row>
    <row r="86">
      <c r="F86">
        <f>C86-D86</f>
        <v/>
      </c>
      <c r="G86">
        <f>IF(E86&gt;0,RANK.EQ(E86,$E$7:$E$506,0),)</f>
        <v/>
      </c>
      <c r="H86">
        <f>IF(E86&gt;0,1-((G86-1)/MAX($O$2-1,1)),)</f>
        <v/>
      </c>
      <c r="I86">
        <f>IF(H86&gt;0,H86&gt;=1-$B$3,)</f>
        <v/>
      </c>
      <c r="J86">
        <f>IF($B$4=1,MEDIAN($F$7:$F$506),AVERAGE($F$7:$F$506))</f>
        <v/>
      </c>
      <c r="K86">
        <f>IF(F86&lt;&gt;",",F86&gt;=J86,)</f>
        <v/>
      </c>
      <c r="L86">
        <f>IF(AND(I86=TRUE,K86=TRUE),"Star",IF(AND(I86=TRUE,K86=FALSE),"Plowhorse",IF(AND(I86=FALSE,K86=TRUE),"Puzzle",IF(AND(I86=FALSE,K86=FALSE),"Dog",""))))</f>
        <v/>
      </c>
      <c r="M86">
        <f>C86+$B$2</f>
        <v/>
      </c>
      <c r="N86">
        <f>M86-D86</f>
        <v/>
      </c>
      <c r="O86">
        <f>N86-F86</f>
        <v/>
      </c>
    </row>
    <row r="87">
      <c r="F87">
        <f>C87-D87</f>
        <v/>
      </c>
      <c r="G87">
        <f>IF(E87&gt;0,RANK.EQ(E87,$E$7:$E$506,0),)</f>
        <v/>
      </c>
      <c r="H87">
        <f>IF(E87&gt;0,1-((G87-1)/MAX($O$2-1,1)),)</f>
        <v/>
      </c>
      <c r="I87">
        <f>IF(H87&gt;0,H87&gt;=1-$B$3,)</f>
        <v/>
      </c>
      <c r="J87">
        <f>IF($B$4=1,MEDIAN($F$7:$F$506),AVERAGE($F$7:$F$506))</f>
        <v/>
      </c>
      <c r="K87">
        <f>IF(F87&lt;&gt;",",F87&gt;=J87,)</f>
        <v/>
      </c>
      <c r="L87">
        <f>IF(AND(I87=TRUE,K87=TRUE),"Star",IF(AND(I87=TRUE,K87=FALSE),"Plowhorse",IF(AND(I87=FALSE,K87=TRUE),"Puzzle",IF(AND(I87=FALSE,K87=FALSE),"Dog",""))))</f>
        <v/>
      </c>
      <c r="M87">
        <f>C87+$B$2</f>
        <v/>
      </c>
      <c r="N87">
        <f>M87-D87</f>
        <v/>
      </c>
      <c r="O87">
        <f>N87-F87</f>
        <v/>
      </c>
    </row>
    <row r="88">
      <c r="F88">
        <f>C88-D88</f>
        <v/>
      </c>
      <c r="G88">
        <f>IF(E88&gt;0,RANK.EQ(E88,$E$7:$E$506,0),)</f>
        <v/>
      </c>
      <c r="H88">
        <f>IF(E88&gt;0,1-((G88-1)/MAX($O$2-1,1)),)</f>
        <v/>
      </c>
      <c r="I88">
        <f>IF(H88&gt;0,H88&gt;=1-$B$3,)</f>
        <v/>
      </c>
      <c r="J88">
        <f>IF($B$4=1,MEDIAN($F$7:$F$506),AVERAGE($F$7:$F$506))</f>
        <v/>
      </c>
      <c r="K88">
        <f>IF(F88&lt;&gt;",",F88&gt;=J88,)</f>
        <v/>
      </c>
      <c r="L88">
        <f>IF(AND(I88=TRUE,K88=TRUE),"Star",IF(AND(I88=TRUE,K88=FALSE),"Plowhorse",IF(AND(I88=FALSE,K88=TRUE),"Puzzle",IF(AND(I88=FALSE,K88=FALSE),"Dog",""))))</f>
        <v/>
      </c>
      <c r="M88">
        <f>C88+$B$2</f>
        <v/>
      </c>
      <c r="N88">
        <f>M88-D88</f>
        <v/>
      </c>
      <c r="O88">
        <f>N88-F88</f>
        <v/>
      </c>
    </row>
    <row r="89">
      <c r="F89">
        <f>C89-D89</f>
        <v/>
      </c>
      <c r="G89">
        <f>IF(E89&gt;0,RANK.EQ(E89,$E$7:$E$506,0),)</f>
        <v/>
      </c>
      <c r="H89">
        <f>IF(E89&gt;0,1-((G89-1)/MAX($O$2-1,1)),)</f>
        <v/>
      </c>
      <c r="I89">
        <f>IF(H89&gt;0,H89&gt;=1-$B$3,)</f>
        <v/>
      </c>
      <c r="J89">
        <f>IF($B$4=1,MEDIAN($F$7:$F$506),AVERAGE($F$7:$F$506))</f>
        <v/>
      </c>
      <c r="K89">
        <f>IF(F89&lt;&gt;",",F89&gt;=J89,)</f>
        <v/>
      </c>
      <c r="L89">
        <f>IF(AND(I89=TRUE,K89=TRUE),"Star",IF(AND(I89=TRUE,K89=FALSE),"Plowhorse",IF(AND(I89=FALSE,K89=TRUE),"Puzzle",IF(AND(I89=FALSE,K89=FALSE),"Dog",""))))</f>
        <v/>
      </c>
      <c r="M89">
        <f>C89+$B$2</f>
        <v/>
      </c>
      <c r="N89">
        <f>M89-D89</f>
        <v/>
      </c>
      <c r="O89">
        <f>N89-F89</f>
        <v/>
      </c>
    </row>
    <row r="90">
      <c r="F90">
        <f>C90-D90</f>
        <v/>
      </c>
      <c r="G90">
        <f>IF(E90&gt;0,RANK.EQ(E90,$E$7:$E$506,0),)</f>
        <v/>
      </c>
      <c r="H90">
        <f>IF(E90&gt;0,1-((G90-1)/MAX($O$2-1,1)),)</f>
        <v/>
      </c>
      <c r="I90">
        <f>IF(H90&gt;0,H90&gt;=1-$B$3,)</f>
        <v/>
      </c>
      <c r="J90">
        <f>IF($B$4=1,MEDIAN($F$7:$F$506),AVERAGE($F$7:$F$506))</f>
        <v/>
      </c>
      <c r="K90">
        <f>IF(F90&lt;&gt;",",F90&gt;=J90,)</f>
        <v/>
      </c>
      <c r="L90">
        <f>IF(AND(I90=TRUE,K90=TRUE),"Star",IF(AND(I90=TRUE,K90=FALSE),"Plowhorse",IF(AND(I90=FALSE,K90=TRUE),"Puzzle",IF(AND(I90=FALSE,K90=FALSE),"Dog",""))))</f>
        <v/>
      </c>
      <c r="M90">
        <f>C90+$B$2</f>
        <v/>
      </c>
      <c r="N90">
        <f>M90-D90</f>
        <v/>
      </c>
      <c r="O90">
        <f>N90-F90</f>
        <v/>
      </c>
    </row>
    <row r="91">
      <c r="F91">
        <f>C91-D91</f>
        <v/>
      </c>
      <c r="G91">
        <f>IF(E91&gt;0,RANK.EQ(E91,$E$7:$E$506,0),)</f>
        <v/>
      </c>
      <c r="H91">
        <f>IF(E91&gt;0,1-((G91-1)/MAX($O$2-1,1)),)</f>
        <v/>
      </c>
      <c r="I91">
        <f>IF(H91&gt;0,H91&gt;=1-$B$3,)</f>
        <v/>
      </c>
      <c r="J91">
        <f>IF($B$4=1,MEDIAN($F$7:$F$506),AVERAGE($F$7:$F$506))</f>
        <v/>
      </c>
      <c r="K91">
        <f>IF(F91&lt;&gt;",",F91&gt;=J91,)</f>
        <v/>
      </c>
      <c r="L91">
        <f>IF(AND(I91=TRUE,K91=TRUE),"Star",IF(AND(I91=TRUE,K91=FALSE),"Plowhorse",IF(AND(I91=FALSE,K91=TRUE),"Puzzle",IF(AND(I91=FALSE,K91=FALSE),"Dog",""))))</f>
        <v/>
      </c>
      <c r="M91">
        <f>C91+$B$2</f>
        <v/>
      </c>
      <c r="N91">
        <f>M91-D91</f>
        <v/>
      </c>
      <c r="O91">
        <f>N91-F91</f>
        <v/>
      </c>
    </row>
    <row r="92">
      <c r="F92">
        <f>C92-D92</f>
        <v/>
      </c>
      <c r="G92">
        <f>IF(E92&gt;0,RANK.EQ(E92,$E$7:$E$506,0),)</f>
        <v/>
      </c>
      <c r="H92">
        <f>IF(E92&gt;0,1-((G92-1)/MAX($O$2-1,1)),)</f>
        <v/>
      </c>
      <c r="I92">
        <f>IF(H92&gt;0,H92&gt;=1-$B$3,)</f>
        <v/>
      </c>
      <c r="J92">
        <f>IF($B$4=1,MEDIAN($F$7:$F$506),AVERAGE($F$7:$F$506))</f>
        <v/>
      </c>
      <c r="K92">
        <f>IF(F92&lt;&gt;",",F92&gt;=J92,)</f>
        <v/>
      </c>
      <c r="L92">
        <f>IF(AND(I92=TRUE,K92=TRUE),"Star",IF(AND(I92=TRUE,K92=FALSE),"Plowhorse",IF(AND(I92=FALSE,K92=TRUE),"Puzzle",IF(AND(I92=FALSE,K92=FALSE),"Dog",""))))</f>
        <v/>
      </c>
      <c r="M92">
        <f>C92+$B$2</f>
        <v/>
      </c>
      <c r="N92">
        <f>M92-D92</f>
        <v/>
      </c>
      <c r="O92">
        <f>N92-F92</f>
        <v/>
      </c>
    </row>
    <row r="93">
      <c r="F93">
        <f>C93-D93</f>
        <v/>
      </c>
      <c r="G93">
        <f>IF(E93&gt;0,RANK.EQ(E93,$E$7:$E$506,0),)</f>
        <v/>
      </c>
      <c r="H93">
        <f>IF(E93&gt;0,1-((G93-1)/MAX($O$2-1,1)),)</f>
        <v/>
      </c>
      <c r="I93">
        <f>IF(H93&gt;0,H93&gt;=1-$B$3,)</f>
        <v/>
      </c>
      <c r="J93">
        <f>IF($B$4=1,MEDIAN($F$7:$F$506),AVERAGE($F$7:$F$506))</f>
        <v/>
      </c>
      <c r="K93">
        <f>IF(F93&lt;&gt;",",F93&gt;=J93,)</f>
        <v/>
      </c>
      <c r="L93">
        <f>IF(AND(I93=TRUE,K93=TRUE),"Star",IF(AND(I93=TRUE,K93=FALSE),"Plowhorse",IF(AND(I93=FALSE,K93=TRUE),"Puzzle",IF(AND(I93=FALSE,K93=FALSE),"Dog",""))))</f>
        <v/>
      </c>
      <c r="M93">
        <f>C93+$B$2</f>
        <v/>
      </c>
      <c r="N93">
        <f>M93-D93</f>
        <v/>
      </c>
      <c r="O93">
        <f>N93-F93</f>
        <v/>
      </c>
    </row>
    <row r="94">
      <c r="F94">
        <f>C94-D94</f>
        <v/>
      </c>
      <c r="G94">
        <f>IF(E94&gt;0,RANK.EQ(E94,$E$7:$E$506,0),)</f>
        <v/>
      </c>
      <c r="H94">
        <f>IF(E94&gt;0,1-((G94-1)/MAX($O$2-1,1)),)</f>
        <v/>
      </c>
      <c r="I94">
        <f>IF(H94&gt;0,H94&gt;=1-$B$3,)</f>
        <v/>
      </c>
      <c r="J94">
        <f>IF($B$4=1,MEDIAN($F$7:$F$506),AVERAGE($F$7:$F$506))</f>
        <v/>
      </c>
      <c r="K94">
        <f>IF(F94&lt;&gt;",",F94&gt;=J94,)</f>
        <v/>
      </c>
      <c r="L94">
        <f>IF(AND(I94=TRUE,K94=TRUE),"Star",IF(AND(I94=TRUE,K94=FALSE),"Plowhorse",IF(AND(I94=FALSE,K94=TRUE),"Puzzle",IF(AND(I94=FALSE,K94=FALSE),"Dog",""))))</f>
        <v/>
      </c>
      <c r="M94">
        <f>C94+$B$2</f>
        <v/>
      </c>
      <c r="N94">
        <f>M94-D94</f>
        <v/>
      </c>
      <c r="O94">
        <f>N94-F94</f>
        <v/>
      </c>
    </row>
    <row r="95">
      <c r="F95">
        <f>C95-D95</f>
        <v/>
      </c>
      <c r="G95">
        <f>IF(E95&gt;0,RANK.EQ(E95,$E$7:$E$506,0),)</f>
        <v/>
      </c>
      <c r="H95">
        <f>IF(E95&gt;0,1-((G95-1)/MAX($O$2-1,1)),)</f>
        <v/>
      </c>
      <c r="I95">
        <f>IF(H95&gt;0,H95&gt;=1-$B$3,)</f>
        <v/>
      </c>
      <c r="J95">
        <f>IF($B$4=1,MEDIAN($F$7:$F$506),AVERAGE($F$7:$F$506))</f>
        <v/>
      </c>
      <c r="K95">
        <f>IF(F95&lt;&gt;",",F95&gt;=J95,)</f>
        <v/>
      </c>
      <c r="L95">
        <f>IF(AND(I95=TRUE,K95=TRUE),"Star",IF(AND(I95=TRUE,K95=FALSE),"Plowhorse",IF(AND(I95=FALSE,K95=TRUE),"Puzzle",IF(AND(I95=FALSE,K95=FALSE),"Dog",""))))</f>
        <v/>
      </c>
      <c r="M95">
        <f>C95+$B$2</f>
        <v/>
      </c>
      <c r="N95">
        <f>M95-D95</f>
        <v/>
      </c>
      <c r="O95">
        <f>N95-F95</f>
        <v/>
      </c>
    </row>
    <row r="96">
      <c r="F96">
        <f>C96-D96</f>
        <v/>
      </c>
      <c r="G96">
        <f>IF(E96&gt;0,RANK.EQ(E96,$E$7:$E$506,0),)</f>
        <v/>
      </c>
      <c r="H96">
        <f>IF(E96&gt;0,1-((G96-1)/MAX($O$2-1,1)),)</f>
        <v/>
      </c>
      <c r="I96">
        <f>IF(H96&gt;0,H96&gt;=1-$B$3,)</f>
        <v/>
      </c>
      <c r="J96">
        <f>IF($B$4=1,MEDIAN($F$7:$F$506),AVERAGE($F$7:$F$506))</f>
        <v/>
      </c>
      <c r="K96">
        <f>IF(F96&lt;&gt;",",F96&gt;=J96,)</f>
        <v/>
      </c>
      <c r="L96">
        <f>IF(AND(I96=TRUE,K96=TRUE),"Star",IF(AND(I96=TRUE,K96=FALSE),"Plowhorse",IF(AND(I96=FALSE,K96=TRUE),"Puzzle",IF(AND(I96=FALSE,K96=FALSE),"Dog",""))))</f>
        <v/>
      </c>
      <c r="M96">
        <f>C96+$B$2</f>
        <v/>
      </c>
      <c r="N96">
        <f>M96-D96</f>
        <v/>
      </c>
      <c r="O96">
        <f>N96-F96</f>
        <v/>
      </c>
    </row>
    <row r="97">
      <c r="F97">
        <f>C97-D97</f>
        <v/>
      </c>
      <c r="G97">
        <f>IF(E97&gt;0,RANK.EQ(E97,$E$7:$E$506,0),)</f>
        <v/>
      </c>
      <c r="H97">
        <f>IF(E97&gt;0,1-((G97-1)/MAX($O$2-1,1)),)</f>
        <v/>
      </c>
      <c r="I97">
        <f>IF(H97&gt;0,H97&gt;=1-$B$3,)</f>
        <v/>
      </c>
      <c r="J97">
        <f>IF($B$4=1,MEDIAN($F$7:$F$506),AVERAGE($F$7:$F$506))</f>
        <v/>
      </c>
      <c r="K97">
        <f>IF(F97&lt;&gt;",",F97&gt;=J97,)</f>
        <v/>
      </c>
      <c r="L97">
        <f>IF(AND(I97=TRUE,K97=TRUE),"Star",IF(AND(I97=TRUE,K97=FALSE),"Plowhorse",IF(AND(I97=FALSE,K97=TRUE),"Puzzle",IF(AND(I97=FALSE,K97=FALSE),"Dog",""))))</f>
        <v/>
      </c>
      <c r="M97">
        <f>C97+$B$2</f>
        <v/>
      </c>
      <c r="N97">
        <f>M97-D97</f>
        <v/>
      </c>
      <c r="O97">
        <f>N97-F97</f>
        <v/>
      </c>
    </row>
    <row r="98">
      <c r="F98">
        <f>C98-D98</f>
        <v/>
      </c>
      <c r="G98">
        <f>IF(E98&gt;0,RANK.EQ(E98,$E$7:$E$506,0),)</f>
        <v/>
      </c>
      <c r="H98">
        <f>IF(E98&gt;0,1-((G98-1)/MAX($O$2-1,1)),)</f>
        <v/>
      </c>
      <c r="I98">
        <f>IF(H98&gt;0,H98&gt;=1-$B$3,)</f>
        <v/>
      </c>
      <c r="J98">
        <f>IF($B$4=1,MEDIAN($F$7:$F$506),AVERAGE($F$7:$F$506))</f>
        <v/>
      </c>
      <c r="K98">
        <f>IF(F98&lt;&gt;",",F98&gt;=J98,)</f>
        <v/>
      </c>
      <c r="L98">
        <f>IF(AND(I98=TRUE,K98=TRUE),"Star",IF(AND(I98=TRUE,K98=FALSE),"Plowhorse",IF(AND(I98=FALSE,K98=TRUE),"Puzzle",IF(AND(I98=FALSE,K98=FALSE),"Dog",""))))</f>
        <v/>
      </c>
      <c r="M98">
        <f>C98+$B$2</f>
        <v/>
      </c>
      <c r="N98">
        <f>M98-D98</f>
        <v/>
      </c>
      <c r="O98">
        <f>N98-F98</f>
        <v/>
      </c>
    </row>
    <row r="99">
      <c r="F99">
        <f>C99-D99</f>
        <v/>
      </c>
      <c r="G99">
        <f>IF(E99&gt;0,RANK.EQ(E99,$E$7:$E$506,0),)</f>
        <v/>
      </c>
      <c r="H99">
        <f>IF(E99&gt;0,1-((G99-1)/MAX($O$2-1,1)),)</f>
        <v/>
      </c>
      <c r="I99">
        <f>IF(H99&gt;0,H99&gt;=1-$B$3,)</f>
        <v/>
      </c>
      <c r="J99">
        <f>IF($B$4=1,MEDIAN($F$7:$F$506),AVERAGE($F$7:$F$506))</f>
        <v/>
      </c>
      <c r="K99">
        <f>IF(F99&lt;&gt;",",F99&gt;=J99,)</f>
        <v/>
      </c>
      <c r="L99">
        <f>IF(AND(I99=TRUE,K99=TRUE),"Star",IF(AND(I99=TRUE,K99=FALSE),"Plowhorse",IF(AND(I99=FALSE,K99=TRUE),"Puzzle",IF(AND(I99=FALSE,K99=FALSE),"Dog",""))))</f>
        <v/>
      </c>
      <c r="M99">
        <f>C99+$B$2</f>
        <v/>
      </c>
      <c r="N99">
        <f>M99-D99</f>
        <v/>
      </c>
      <c r="O99">
        <f>N99-F99</f>
        <v/>
      </c>
    </row>
    <row r="100">
      <c r="F100">
        <f>C100-D100</f>
        <v/>
      </c>
      <c r="G100">
        <f>IF(E100&gt;0,RANK.EQ(E100,$E$7:$E$506,0),)</f>
        <v/>
      </c>
      <c r="H100">
        <f>IF(E100&gt;0,1-((G100-1)/MAX($O$2-1,1)),)</f>
        <v/>
      </c>
      <c r="I100">
        <f>IF(H100&gt;0,H100&gt;=1-$B$3,)</f>
        <v/>
      </c>
      <c r="J100">
        <f>IF($B$4=1,MEDIAN($F$7:$F$506),AVERAGE($F$7:$F$506))</f>
        <v/>
      </c>
      <c r="K100">
        <f>IF(F100&lt;&gt;",",F100&gt;=J100,)</f>
        <v/>
      </c>
      <c r="L100">
        <f>IF(AND(I100=TRUE,K100=TRUE),"Star",IF(AND(I100=TRUE,K100=FALSE),"Plowhorse",IF(AND(I100=FALSE,K100=TRUE),"Puzzle",IF(AND(I100=FALSE,K100=FALSE),"Dog",""))))</f>
        <v/>
      </c>
      <c r="M100">
        <f>C100+$B$2</f>
        <v/>
      </c>
      <c r="N100">
        <f>M100-D100</f>
        <v/>
      </c>
      <c r="O100">
        <f>N100-F100</f>
        <v/>
      </c>
    </row>
    <row r="101">
      <c r="F101">
        <f>C101-D101</f>
        <v/>
      </c>
      <c r="G101">
        <f>IF(E101&gt;0,RANK.EQ(E101,$E$7:$E$506,0),)</f>
        <v/>
      </c>
      <c r="H101">
        <f>IF(E101&gt;0,1-((G101-1)/MAX($O$2-1,1)),)</f>
        <v/>
      </c>
      <c r="I101">
        <f>IF(H101&gt;0,H101&gt;=1-$B$3,)</f>
        <v/>
      </c>
      <c r="J101">
        <f>IF($B$4=1,MEDIAN($F$7:$F$506),AVERAGE($F$7:$F$506))</f>
        <v/>
      </c>
      <c r="K101">
        <f>IF(F101&lt;&gt;",",F101&gt;=J101,)</f>
        <v/>
      </c>
      <c r="L101">
        <f>IF(AND(I101=TRUE,K101=TRUE),"Star",IF(AND(I101=TRUE,K101=FALSE),"Plowhorse",IF(AND(I101=FALSE,K101=TRUE),"Puzzle",IF(AND(I101=FALSE,K101=FALSE),"Dog",""))))</f>
        <v/>
      </c>
      <c r="M101">
        <f>C101+$B$2</f>
        <v/>
      </c>
      <c r="N101">
        <f>M101-D101</f>
        <v/>
      </c>
      <c r="O101">
        <f>N101-F101</f>
        <v/>
      </c>
    </row>
    <row r="102">
      <c r="F102">
        <f>C102-D102</f>
        <v/>
      </c>
      <c r="G102">
        <f>IF(E102&gt;0,RANK.EQ(E102,$E$7:$E$506,0),)</f>
        <v/>
      </c>
      <c r="H102">
        <f>IF(E102&gt;0,1-((G102-1)/MAX($O$2-1,1)),)</f>
        <v/>
      </c>
      <c r="I102">
        <f>IF(H102&gt;0,H102&gt;=1-$B$3,)</f>
        <v/>
      </c>
      <c r="J102">
        <f>IF($B$4=1,MEDIAN($F$7:$F$506),AVERAGE($F$7:$F$506))</f>
        <v/>
      </c>
      <c r="K102">
        <f>IF(F102&lt;&gt;",",F102&gt;=J102,)</f>
        <v/>
      </c>
      <c r="L102">
        <f>IF(AND(I102=TRUE,K102=TRUE),"Star",IF(AND(I102=TRUE,K102=FALSE),"Plowhorse",IF(AND(I102=FALSE,K102=TRUE),"Puzzle",IF(AND(I102=FALSE,K102=FALSE),"Dog",""))))</f>
        <v/>
      </c>
      <c r="M102">
        <f>C102+$B$2</f>
        <v/>
      </c>
      <c r="N102">
        <f>M102-D102</f>
        <v/>
      </c>
      <c r="O102">
        <f>N102-F102</f>
        <v/>
      </c>
    </row>
    <row r="103">
      <c r="F103">
        <f>C103-D103</f>
        <v/>
      </c>
      <c r="G103">
        <f>IF(E103&gt;0,RANK.EQ(E103,$E$7:$E$506,0),)</f>
        <v/>
      </c>
      <c r="H103">
        <f>IF(E103&gt;0,1-((G103-1)/MAX($O$2-1,1)),)</f>
        <v/>
      </c>
      <c r="I103">
        <f>IF(H103&gt;0,H103&gt;=1-$B$3,)</f>
        <v/>
      </c>
      <c r="J103">
        <f>IF($B$4=1,MEDIAN($F$7:$F$506),AVERAGE($F$7:$F$506))</f>
        <v/>
      </c>
      <c r="K103">
        <f>IF(F103&lt;&gt;",",F103&gt;=J103,)</f>
        <v/>
      </c>
      <c r="L103">
        <f>IF(AND(I103=TRUE,K103=TRUE),"Star",IF(AND(I103=TRUE,K103=FALSE),"Plowhorse",IF(AND(I103=FALSE,K103=TRUE),"Puzzle",IF(AND(I103=FALSE,K103=FALSE),"Dog",""))))</f>
        <v/>
      </c>
      <c r="M103">
        <f>C103+$B$2</f>
        <v/>
      </c>
      <c r="N103">
        <f>M103-D103</f>
        <v/>
      </c>
      <c r="O103">
        <f>N103-F103</f>
        <v/>
      </c>
    </row>
    <row r="104">
      <c r="F104">
        <f>C104-D104</f>
        <v/>
      </c>
      <c r="G104">
        <f>IF(E104&gt;0,RANK.EQ(E104,$E$7:$E$506,0),)</f>
        <v/>
      </c>
      <c r="H104">
        <f>IF(E104&gt;0,1-((G104-1)/MAX($O$2-1,1)),)</f>
        <v/>
      </c>
      <c r="I104">
        <f>IF(H104&gt;0,H104&gt;=1-$B$3,)</f>
        <v/>
      </c>
      <c r="J104">
        <f>IF($B$4=1,MEDIAN($F$7:$F$506),AVERAGE($F$7:$F$506))</f>
        <v/>
      </c>
      <c r="K104">
        <f>IF(F104&lt;&gt;",",F104&gt;=J104,)</f>
        <v/>
      </c>
      <c r="L104">
        <f>IF(AND(I104=TRUE,K104=TRUE),"Star",IF(AND(I104=TRUE,K104=FALSE),"Plowhorse",IF(AND(I104=FALSE,K104=TRUE),"Puzzle",IF(AND(I104=FALSE,K104=FALSE),"Dog",""))))</f>
        <v/>
      </c>
      <c r="M104">
        <f>C104+$B$2</f>
        <v/>
      </c>
      <c r="N104">
        <f>M104-D104</f>
        <v/>
      </c>
      <c r="O104">
        <f>N104-F104</f>
        <v/>
      </c>
    </row>
    <row r="105">
      <c r="F105">
        <f>C105-D105</f>
        <v/>
      </c>
      <c r="G105">
        <f>IF(E105&gt;0,RANK.EQ(E105,$E$7:$E$506,0),)</f>
        <v/>
      </c>
      <c r="H105">
        <f>IF(E105&gt;0,1-((G105-1)/MAX($O$2-1,1)),)</f>
        <v/>
      </c>
      <c r="I105">
        <f>IF(H105&gt;0,H105&gt;=1-$B$3,)</f>
        <v/>
      </c>
      <c r="J105">
        <f>IF($B$4=1,MEDIAN($F$7:$F$506),AVERAGE($F$7:$F$506))</f>
        <v/>
      </c>
      <c r="K105">
        <f>IF(F105&lt;&gt;",",F105&gt;=J105,)</f>
        <v/>
      </c>
      <c r="L105">
        <f>IF(AND(I105=TRUE,K105=TRUE),"Star",IF(AND(I105=TRUE,K105=FALSE),"Plowhorse",IF(AND(I105=FALSE,K105=TRUE),"Puzzle",IF(AND(I105=FALSE,K105=FALSE),"Dog",""))))</f>
        <v/>
      </c>
      <c r="M105">
        <f>C105+$B$2</f>
        <v/>
      </c>
      <c r="N105">
        <f>M105-D105</f>
        <v/>
      </c>
      <c r="O105">
        <f>N105-F105</f>
        <v/>
      </c>
    </row>
    <row r="106">
      <c r="F106">
        <f>C106-D106</f>
        <v/>
      </c>
      <c r="G106">
        <f>IF(E106&gt;0,RANK.EQ(E106,$E$7:$E$506,0),)</f>
        <v/>
      </c>
      <c r="H106">
        <f>IF(E106&gt;0,1-((G106-1)/MAX($O$2-1,1)),)</f>
        <v/>
      </c>
      <c r="I106">
        <f>IF(H106&gt;0,H106&gt;=1-$B$3,)</f>
        <v/>
      </c>
      <c r="J106">
        <f>IF($B$4=1,MEDIAN($F$7:$F$506),AVERAGE($F$7:$F$506))</f>
        <v/>
      </c>
      <c r="K106">
        <f>IF(F106&lt;&gt;",",F106&gt;=J106,)</f>
        <v/>
      </c>
      <c r="L106">
        <f>IF(AND(I106=TRUE,K106=TRUE),"Star",IF(AND(I106=TRUE,K106=FALSE),"Plowhorse",IF(AND(I106=FALSE,K106=TRUE),"Puzzle",IF(AND(I106=FALSE,K106=FALSE),"Dog",""))))</f>
        <v/>
      </c>
      <c r="M106">
        <f>C106+$B$2</f>
        <v/>
      </c>
      <c r="N106">
        <f>M106-D106</f>
        <v/>
      </c>
      <c r="O106">
        <f>N106-F106</f>
        <v/>
      </c>
    </row>
    <row r="107">
      <c r="F107">
        <f>C107-D107</f>
        <v/>
      </c>
      <c r="G107">
        <f>IF(E107&gt;0,RANK.EQ(E107,$E$7:$E$506,0),)</f>
        <v/>
      </c>
      <c r="H107">
        <f>IF(E107&gt;0,1-((G107-1)/MAX($O$2-1,1)),)</f>
        <v/>
      </c>
      <c r="I107">
        <f>IF(H107&gt;0,H107&gt;=1-$B$3,)</f>
        <v/>
      </c>
      <c r="J107">
        <f>IF($B$4=1,MEDIAN($F$7:$F$506),AVERAGE($F$7:$F$506))</f>
        <v/>
      </c>
      <c r="K107">
        <f>IF(F107&lt;&gt;",",F107&gt;=J107,)</f>
        <v/>
      </c>
      <c r="L107">
        <f>IF(AND(I107=TRUE,K107=TRUE),"Star",IF(AND(I107=TRUE,K107=FALSE),"Plowhorse",IF(AND(I107=FALSE,K107=TRUE),"Puzzle",IF(AND(I107=FALSE,K107=FALSE),"Dog",""))))</f>
        <v/>
      </c>
      <c r="M107">
        <f>C107+$B$2</f>
        <v/>
      </c>
      <c r="N107">
        <f>M107-D107</f>
        <v/>
      </c>
      <c r="O107">
        <f>N107-F107</f>
        <v/>
      </c>
    </row>
    <row r="108">
      <c r="F108">
        <f>C108-D108</f>
        <v/>
      </c>
      <c r="G108">
        <f>IF(E108&gt;0,RANK.EQ(E108,$E$7:$E$506,0),)</f>
        <v/>
      </c>
      <c r="H108">
        <f>IF(E108&gt;0,1-((G108-1)/MAX($O$2-1,1)),)</f>
        <v/>
      </c>
      <c r="I108">
        <f>IF(H108&gt;0,H108&gt;=1-$B$3,)</f>
        <v/>
      </c>
      <c r="J108">
        <f>IF($B$4=1,MEDIAN($F$7:$F$506),AVERAGE($F$7:$F$506))</f>
        <v/>
      </c>
      <c r="K108">
        <f>IF(F108&lt;&gt;",",F108&gt;=J108,)</f>
        <v/>
      </c>
      <c r="L108">
        <f>IF(AND(I108=TRUE,K108=TRUE),"Star",IF(AND(I108=TRUE,K108=FALSE),"Plowhorse",IF(AND(I108=FALSE,K108=TRUE),"Puzzle",IF(AND(I108=FALSE,K108=FALSE),"Dog",""))))</f>
        <v/>
      </c>
      <c r="M108">
        <f>C108+$B$2</f>
        <v/>
      </c>
      <c r="N108">
        <f>M108-D108</f>
        <v/>
      </c>
      <c r="O108">
        <f>N108-F108</f>
        <v/>
      </c>
    </row>
    <row r="109">
      <c r="F109">
        <f>C109-D109</f>
        <v/>
      </c>
      <c r="G109">
        <f>IF(E109&gt;0,RANK.EQ(E109,$E$7:$E$506,0),)</f>
        <v/>
      </c>
      <c r="H109">
        <f>IF(E109&gt;0,1-((G109-1)/MAX($O$2-1,1)),)</f>
        <v/>
      </c>
      <c r="I109">
        <f>IF(H109&gt;0,H109&gt;=1-$B$3,)</f>
        <v/>
      </c>
      <c r="J109">
        <f>IF($B$4=1,MEDIAN($F$7:$F$506),AVERAGE($F$7:$F$506))</f>
        <v/>
      </c>
      <c r="K109">
        <f>IF(F109&lt;&gt;",",F109&gt;=J109,)</f>
        <v/>
      </c>
      <c r="L109">
        <f>IF(AND(I109=TRUE,K109=TRUE),"Star",IF(AND(I109=TRUE,K109=FALSE),"Plowhorse",IF(AND(I109=FALSE,K109=TRUE),"Puzzle",IF(AND(I109=FALSE,K109=FALSE),"Dog",""))))</f>
        <v/>
      </c>
      <c r="M109">
        <f>C109+$B$2</f>
        <v/>
      </c>
      <c r="N109">
        <f>M109-D109</f>
        <v/>
      </c>
      <c r="O109">
        <f>N109-F109</f>
        <v/>
      </c>
    </row>
    <row r="110">
      <c r="F110">
        <f>C110-D110</f>
        <v/>
      </c>
      <c r="G110">
        <f>IF(E110&gt;0,RANK.EQ(E110,$E$7:$E$506,0),)</f>
        <v/>
      </c>
      <c r="H110">
        <f>IF(E110&gt;0,1-((G110-1)/MAX($O$2-1,1)),)</f>
        <v/>
      </c>
      <c r="I110">
        <f>IF(H110&gt;0,H110&gt;=1-$B$3,)</f>
        <v/>
      </c>
      <c r="J110">
        <f>IF($B$4=1,MEDIAN($F$7:$F$506),AVERAGE($F$7:$F$506))</f>
        <v/>
      </c>
      <c r="K110">
        <f>IF(F110&lt;&gt;",",F110&gt;=J110,)</f>
        <v/>
      </c>
      <c r="L110">
        <f>IF(AND(I110=TRUE,K110=TRUE),"Star",IF(AND(I110=TRUE,K110=FALSE),"Plowhorse",IF(AND(I110=FALSE,K110=TRUE),"Puzzle",IF(AND(I110=FALSE,K110=FALSE),"Dog",""))))</f>
        <v/>
      </c>
      <c r="M110">
        <f>C110+$B$2</f>
        <v/>
      </c>
      <c r="N110">
        <f>M110-D110</f>
        <v/>
      </c>
      <c r="O110">
        <f>N110-F110</f>
        <v/>
      </c>
    </row>
    <row r="111">
      <c r="F111">
        <f>C111-D111</f>
        <v/>
      </c>
      <c r="G111">
        <f>IF(E111&gt;0,RANK.EQ(E111,$E$7:$E$506,0),)</f>
        <v/>
      </c>
      <c r="H111">
        <f>IF(E111&gt;0,1-((G111-1)/MAX($O$2-1,1)),)</f>
        <v/>
      </c>
      <c r="I111">
        <f>IF(H111&gt;0,H111&gt;=1-$B$3,)</f>
        <v/>
      </c>
      <c r="J111">
        <f>IF($B$4=1,MEDIAN($F$7:$F$506),AVERAGE($F$7:$F$506))</f>
        <v/>
      </c>
      <c r="K111">
        <f>IF(F111&lt;&gt;",",F111&gt;=J111,)</f>
        <v/>
      </c>
      <c r="L111">
        <f>IF(AND(I111=TRUE,K111=TRUE),"Star",IF(AND(I111=TRUE,K111=FALSE),"Plowhorse",IF(AND(I111=FALSE,K111=TRUE),"Puzzle",IF(AND(I111=FALSE,K111=FALSE),"Dog",""))))</f>
        <v/>
      </c>
      <c r="M111">
        <f>C111+$B$2</f>
        <v/>
      </c>
      <c r="N111">
        <f>M111-D111</f>
        <v/>
      </c>
      <c r="O111">
        <f>N111-F111</f>
        <v/>
      </c>
    </row>
    <row r="112">
      <c r="F112">
        <f>C112-D112</f>
        <v/>
      </c>
      <c r="G112">
        <f>IF(E112&gt;0,RANK.EQ(E112,$E$7:$E$506,0),)</f>
        <v/>
      </c>
      <c r="H112">
        <f>IF(E112&gt;0,1-((G112-1)/MAX($O$2-1,1)),)</f>
        <v/>
      </c>
      <c r="I112">
        <f>IF(H112&gt;0,H112&gt;=1-$B$3,)</f>
        <v/>
      </c>
      <c r="J112">
        <f>IF($B$4=1,MEDIAN($F$7:$F$506),AVERAGE($F$7:$F$506))</f>
        <v/>
      </c>
      <c r="K112">
        <f>IF(F112&lt;&gt;",",F112&gt;=J112,)</f>
        <v/>
      </c>
      <c r="L112">
        <f>IF(AND(I112=TRUE,K112=TRUE),"Star",IF(AND(I112=TRUE,K112=FALSE),"Plowhorse",IF(AND(I112=FALSE,K112=TRUE),"Puzzle",IF(AND(I112=FALSE,K112=FALSE),"Dog",""))))</f>
        <v/>
      </c>
      <c r="M112">
        <f>C112+$B$2</f>
        <v/>
      </c>
      <c r="N112">
        <f>M112-D112</f>
        <v/>
      </c>
      <c r="O112">
        <f>N112-F112</f>
        <v/>
      </c>
    </row>
    <row r="113">
      <c r="F113">
        <f>C113-D113</f>
        <v/>
      </c>
      <c r="G113">
        <f>IF(E113&gt;0,RANK.EQ(E113,$E$7:$E$506,0),)</f>
        <v/>
      </c>
      <c r="H113">
        <f>IF(E113&gt;0,1-((G113-1)/MAX($O$2-1,1)),)</f>
        <v/>
      </c>
      <c r="I113">
        <f>IF(H113&gt;0,H113&gt;=1-$B$3,)</f>
        <v/>
      </c>
      <c r="J113">
        <f>IF($B$4=1,MEDIAN($F$7:$F$506),AVERAGE($F$7:$F$506))</f>
        <v/>
      </c>
      <c r="K113">
        <f>IF(F113&lt;&gt;",",F113&gt;=J113,)</f>
        <v/>
      </c>
      <c r="L113">
        <f>IF(AND(I113=TRUE,K113=TRUE),"Star",IF(AND(I113=TRUE,K113=FALSE),"Plowhorse",IF(AND(I113=FALSE,K113=TRUE),"Puzzle",IF(AND(I113=FALSE,K113=FALSE),"Dog",""))))</f>
        <v/>
      </c>
      <c r="M113">
        <f>C113+$B$2</f>
        <v/>
      </c>
      <c r="N113">
        <f>M113-D113</f>
        <v/>
      </c>
      <c r="O113">
        <f>N113-F113</f>
        <v/>
      </c>
    </row>
    <row r="114">
      <c r="F114">
        <f>C114-D114</f>
        <v/>
      </c>
      <c r="G114">
        <f>IF(E114&gt;0,RANK.EQ(E114,$E$7:$E$506,0),)</f>
        <v/>
      </c>
      <c r="H114">
        <f>IF(E114&gt;0,1-((G114-1)/MAX($O$2-1,1)),)</f>
        <v/>
      </c>
      <c r="I114">
        <f>IF(H114&gt;0,H114&gt;=1-$B$3,)</f>
        <v/>
      </c>
      <c r="J114">
        <f>IF($B$4=1,MEDIAN($F$7:$F$506),AVERAGE($F$7:$F$506))</f>
        <v/>
      </c>
      <c r="K114">
        <f>IF(F114&lt;&gt;",",F114&gt;=J114,)</f>
        <v/>
      </c>
      <c r="L114">
        <f>IF(AND(I114=TRUE,K114=TRUE),"Star",IF(AND(I114=TRUE,K114=FALSE),"Plowhorse",IF(AND(I114=FALSE,K114=TRUE),"Puzzle",IF(AND(I114=FALSE,K114=FALSE),"Dog",""))))</f>
        <v/>
      </c>
      <c r="M114">
        <f>C114+$B$2</f>
        <v/>
      </c>
      <c r="N114">
        <f>M114-D114</f>
        <v/>
      </c>
      <c r="O114">
        <f>N114-F114</f>
        <v/>
      </c>
    </row>
    <row r="115">
      <c r="F115">
        <f>C115-D115</f>
        <v/>
      </c>
      <c r="G115">
        <f>IF(E115&gt;0,RANK.EQ(E115,$E$7:$E$506,0),)</f>
        <v/>
      </c>
      <c r="H115">
        <f>IF(E115&gt;0,1-((G115-1)/MAX($O$2-1,1)),)</f>
        <v/>
      </c>
      <c r="I115">
        <f>IF(H115&gt;0,H115&gt;=1-$B$3,)</f>
        <v/>
      </c>
      <c r="J115">
        <f>IF($B$4=1,MEDIAN($F$7:$F$506),AVERAGE($F$7:$F$506))</f>
        <v/>
      </c>
      <c r="K115">
        <f>IF(F115&lt;&gt;",",F115&gt;=J115,)</f>
        <v/>
      </c>
      <c r="L115">
        <f>IF(AND(I115=TRUE,K115=TRUE),"Star",IF(AND(I115=TRUE,K115=FALSE),"Plowhorse",IF(AND(I115=FALSE,K115=TRUE),"Puzzle",IF(AND(I115=FALSE,K115=FALSE),"Dog",""))))</f>
        <v/>
      </c>
      <c r="M115">
        <f>C115+$B$2</f>
        <v/>
      </c>
      <c r="N115">
        <f>M115-D115</f>
        <v/>
      </c>
      <c r="O115">
        <f>N115-F115</f>
        <v/>
      </c>
    </row>
    <row r="116">
      <c r="F116">
        <f>C116-D116</f>
        <v/>
      </c>
      <c r="G116">
        <f>IF(E116&gt;0,RANK.EQ(E116,$E$7:$E$506,0),)</f>
        <v/>
      </c>
      <c r="H116">
        <f>IF(E116&gt;0,1-((G116-1)/MAX($O$2-1,1)),)</f>
        <v/>
      </c>
      <c r="I116">
        <f>IF(H116&gt;0,H116&gt;=1-$B$3,)</f>
        <v/>
      </c>
      <c r="J116">
        <f>IF($B$4=1,MEDIAN($F$7:$F$506),AVERAGE($F$7:$F$506))</f>
        <v/>
      </c>
      <c r="K116">
        <f>IF(F116&lt;&gt;",",F116&gt;=J116,)</f>
        <v/>
      </c>
      <c r="L116">
        <f>IF(AND(I116=TRUE,K116=TRUE),"Star",IF(AND(I116=TRUE,K116=FALSE),"Plowhorse",IF(AND(I116=FALSE,K116=TRUE),"Puzzle",IF(AND(I116=FALSE,K116=FALSE),"Dog",""))))</f>
        <v/>
      </c>
      <c r="M116">
        <f>C116+$B$2</f>
        <v/>
      </c>
      <c r="N116">
        <f>M116-D116</f>
        <v/>
      </c>
      <c r="O116">
        <f>N116-F116</f>
        <v/>
      </c>
    </row>
    <row r="117">
      <c r="F117">
        <f>C117-D117</f>
        <v/>
      </c>
      <c r="G117">
        <f>IF(E117&gt;0,RANK.EQ(E117,$E$7:$E$506,0),)</f>
        <v/>
      </c>
      <c r="H117">
        <f>IF(E117&gt;0,1-((G117-1)/MAX($O$2-1,1)),)</f>
        <v/>
      </c>
      <c r="I117">
        <f>IF(H117&gt;0,H117&gt;=1-$B$3,)</f>
        <v/>
      </c>
      <c r="J117">
        <f>IF($B$4=1,MEDIAN($F$7:$F$506),AVERAGE($F$7:$F$506))</f>
        <v/>
      </c>
      <c r="K117">
        <f>IF(F117&lt;&gt;",",F117&gt;=J117,)</f>
        <v/>
      </c>
      <c r="L117">
        <f>IF(AND(I117=TRUE,K117=TRUE),"Star",IF(AND(I117=TRUE,K117=FALSE),"Plowhorse",IF(AND(I117=FALSE,K117=TRUE),"Puzzle",IF(AND(I117=FALSE,K117=FALSE),"Dog",""))))</f>
        <v/>
      </c>
      <c r="M117">
        <f>C117+$B$2</f>
        <v/>
      </c>
      <c r="N117">
        <f>M117-D117</f>
        <v/>
      </c>
      <c r="O117">
        <f>N117-F117</f>
        <v/>
      </c>
    </row>
    <row r="118">
      <c r="F118">
        <f>C118-D118</f>
        <v/>
      </c>
      <c r="G118">
        <f>IF(E118&gt;0,RANK.EQ(E118,$E$7:$E$506,0),)</f>
        <v/>
      </c>
      <c r="H118">
        <f>IF(E118&gt;0,1-((G118-1)/MAX($O$2-1,1)),)</f>
        <v/>
      </c>
      <c r="I118">
        <f>IF(H118&gt;0,H118&gt;=1-$B$3,)</f>
        <v/>
      </c>
      <c r="J118">
        <f>IF($B$4=1,MEDIAN($F$7:$F$506),AVERAGE($F$7:$F$506))</f>
        <v/>
      </c>
      <c r="K118">
        <f>IF(F118&lt;&gt;",",F118&gt;=J118,)</f>
        <v/>
      </c>
      <c r="L118">
        <f>IF(AND(I118=TRUE,K118=TRUE),"Star",IF(AND(I118=TRUE,K118=FALSE),"Plowhorse",IF(AND(I118=FALSE,K118=TRUE),"Puzzle",IF(AND(I118=FALSE,K118=FALSE),"Dog",""))))</f>
        <v/>
      </c>
      <c r="M118">
        <f>C118+$B$2</f>
        <v/>
      </c>
      <c r="N118">
        <f>M118-D118</f>
        <v/>
      </c>
      <c r="O118">
        <f>N118-F118</f>
        <v/>
      </c>
    </row>
    <row r="119">
      <c r="F119">
        <f>C119-D119</f>
        <v/>
      </c>
      <c r="G119">
        <f>IF(E119&gt;0,RANK.EQ(E119,$E$7:$E$506,0),)</f>
        <v/>
      </c>
      <c r="H119">
        <f>IF(E119&gt;0,1-((G119-1)/MAX($O$2-1,1)),)</f>
        <v/>
      </c>
      <c r="I119">
        <f>IF(H119&gt;0,H119&gt;=1-$B$3,)</f>
        <v/>
      </c>
      <c r="J119">
        <f>IF($B$4=1,MEDIAN($F$7:$F$506),AVERAGE($F$7:$F$506))</f>
        <v/>
      </c>
      <c r="K119">
        <f>IF(F119&lt;&gt;",",F119&gt;=J119,)</f>
        <v/>
      </c>
      <c r="L119">
        <f>IF(AND(I119=TRUE,K119=TRUE),"Star",IF(AND(I119=TRUE,K119=FALSE),"Plowhorse",IF(AND(I119=FALSE,K119=TRUE),"Puzzle",IF(AND(I119=FALSE,K119=FALSE),"Dog",""))))</f>
        <v/>
      </c>
      <c r="M119">
        <f>C119+$B$2</f>
        <v/>
      </c>
      <c r="N119">
        <f>M119-D119</f>
        <v/>
      </c>
      <c r="O119">
        <f>N119-F119</f>
        <v/>
      </c>
    </row>
    <row r="120">
      <c r="F120">
        <f>C120-D120</f>
        <v/>
      </c>
      <c r="G120">
        <f>IF(E120&gt;0,RANK.EQ(E120,$E$7:$E$506,0),)</f>
        <v/>
      </c>
      <c r="H120">
        <f>IF(E120&gt;0,1-((G120-1)/MAX($O$2-1,1)),)</f>
        <v/>
      </c>
      <c r="I120">
        <f>IF(H120&gt;0,H120&gt;=1-$B$3,)</f>
        <v/>
      </c>
      <c r="J120">
        <f>IF($B$4=1,MEDIAN($F$7:$F$506),AVERAGE($F$7:$F$506))</f>
        <v/>
      </c>
      <c r="K120">
        <f>IF(F120&lt;&gt;",",F120&gt;=J120,)</f>
        <v/>
      </c>
      <c r="L120">
        <f>IF(AND(I120=TRUE,K120=TRUE),"Star",IF(AND(I120=TRUE,K120=FALSE),"Plowhorse",IF(AND(I120=FALSE,K120=TRUE),"Puzzle",IF(AND(I120=FALSE,K120=FALSE),"Dog",""))))</f>
        <v/>
      </c>
      <c r="M120">
        <f>C120+$B$2</f>
        <v/>
      </c>
      <c r="N120">
        <f>M120-D120</f>
        <v/>
      </c>
      <c r="O120">
        <f>N120-F120</f>
        <v/>
      </c>
    </row>
    <row r="121">
      <c r="F121">
        <f>C121-D121</f>
        <v/>
      </c>
      <c r="G121">
        <f>IF(E121&gt;0,RANK.EQ(E121,$E$7:$E$506,0),)</f>
        <v/>
      </c>
      <c r="H121">
        <f>IF(E121&gt;0,1-((G121-1)/MAX($O$2-1,1)),)</f>
        <v/>
      </c>
      <c r="I121">
        <f>IF(H121&gt;0,H121&gt;=1-$B$3,)</f>
        <v/>
      </c>
      <c r="J121">
        <f>IF($B$4=1,MEDIAN($F$7:$F$506),AVERAGE($F$7:$F$506))</f>
        <v/>
      </c>
      <c r="K121">
        <f>IF(F121&lt;&gt;",",F121&gt;=J121,)</f>
        <v/>
      </c>
      <c r="L121">
        <f>IF(AND(I121=TRUE,K121=TRUE),"Star",IF(AND(I121=TRUE,K121=FALSE),"Plowhorse",IF(AND(I121=FALSE,K121=TRUE),"Puzzle",IF(AND(I121=FALSE,K121=FALSE),"Dog",""))))</f>
        <v/>
      </c>
      <c r="M121">
        <f>C121+$B$2</f>
        <v/>
      </c>
      <c r="N121">
        <f>M121-D121</f>
        <v/>
      </c>
      <c r="O121">
        <f>N121-F121</f>
        <v/>
      </c>
    </row>
    <row r="122">
      <c r="F122">
        <f>C122-D122</f>
        <v/>
      </c>
      <c r="G122">
        <f>IF(E122&gt;0,RANK.EQ(E122,$E$7:$E$506,0),)</f>
        <v/>
      </c>
      <c r="H122">
        <f>IF(E122&gt;0,1-((G122-1)/MAX($O$2-1,1)),)</f>
        <v/>
      </c>
      <c r="I122">
        <f>IF(H122&gt;0,H122&gt;=1-$B$3,)</f>
        <v/>
      </c>
      <c r="J122">
        <f>IF($B$4=1,MEDIAN($F$7:$F$506),AVERAGE($F$7:$F$506))</f>
        <v/>
      </c>
      <c r="K122">
        <f>IF(F122&lt;&gt;",",F122&gt;=J122,)</f>
        <v/>
      </c>
      <c r="L122">
        <f>IF(AND(I122=TRUE,K122=TRUE),"Star",IF(AND(I122=TRUE,K122=FALSE),"Plowhorse",IF(AND(I122=FALSE,K122=TRUE),"Puzzle",IF(AND(I122=FALSE,K122=FALSE),"Dog",""))))</f>
        <v/>
      </c>
      <c r="M122">
        <f>C122+$B$2</f>
        <v/>
      </c>
      <c r="N122">
        <f>M122-D122</f>
        <v/>
      </c>
      <c r="O122">
        <f>N122-F122</f>
        <v/>
      </c>
    </row>
    <row r="123">
      <c r="F123">
        <f>C123-D123</f>
        <v/>
      </c>
      <c r="G123">
        <f>IF(E123&gt;0,RANK.EQ(E123,$E$7:$E$506,0),)</f>
        <v/>
      </c>
      <c r="H123">
        <f>IF(E123&gt;0,1-((G123-1)/MAX($O$2-1,1)),)</f>
        <v/>
      </c>
      <c r="I123">
        <f>IF(H123&gt;0,H123&gt;=1-$B$3,)</f>
        <v/>
      </c>
      <c r="J123">
        <f>IF($B$4=1,MEDIAN($F$7:$F$506),AVERAGE($F$7:$F$506))</f>
        <v/>
      </c>
      <c r="K123">
        <f>IF(F123&lt;&gt;",",F123&gt;=J123,)</f>
        <v/>
      </c>
      <c r="L123">
        <f>IF(AND(I123=TRUE,K123=TRUE),"Star",IF(AND(I123=TRUE,K123=FALSE),"Plowhorse",IF(AND(I123=FALSE,K123=TRUE),"Puzzle",IF(AND(I123=FALSE,K123=FALSE),"Dog",""))))</f>
        <v/>
      </c>
      <c r="M123">
        <f>C123+$B$2</f>
        <v/>
      </c>
      <c r="N123">
        <f>M123-D123</f>
        <v/>
      </c>
      <c r="O123">
        <f>N123-F123</f>
        <v/>
      </c>
    </row>
    <row r="124">
      <c r="F124">
        <f>C124-D124</f>
        <v/>
      </c>
      <c r="G124">
        <f>IF(E124&gt;0,RANK.EQ(E124,$E$7:$E$506,0),)</f>
        <v/>
      </c>
      <c r="H124">
        <f>IF(E124&gt;0,1-((G124-1)/MAX($O$2-1,1)),)</f>
        <v/>
      </c>
      <c r="I124">
        <f>IF(H124&gt;0,H124&gt;=1-$B$3,)</f>
        <v/>
      </c>
      <c r="J124">
        <f>IF($B$4=1,MEDIAN($F$7:$F$506),AVERAGE($F$7:$F$506))</f>
        <v/>
      </c>
      <c r="K124">
        <f>IF(F124&lt;&gt;",",F124&gt;=J124,)</f>
        <v/>
      </c>
      <c r="L124">
        <f>IF(AND(I124=TRUE,K124=TRUE),"Star",IF(AND(I124=TRUE,K124=FALSE),"Plowhorse",IF(AND(I124=FALSE,K124=TRUE),"Puzzle",IF(AND(I124=FALSE,K124=FALSE),"Dog",""))))</f>
        <v/>
      </c>
      <c r="M124">
        <f>C124+$B$2</f>
        <v/>
      </c>
      <c r="N124">
        <f>M124-D124</f>
        <v/>
      </c>
      <c r="O124">
        <f>N124-F124</f>
        <v/>
      </c>
    </row>
    <row r="125">
      <c r="F125">
        <f>C125-D125</f>
        <v/>
      </c>
      <c r="G125">
        <f>IF(E125&gt;0,RANK.EQ(E125,$E$7:$E$506,0),)</f>
        <v/>
      </c>
      <c r="H125">
        <f>IF(E125&gt;0,1-((G125-1)/MAX($O$2-1,1)),)</f>
        <v/>
      </c>
      <c r="I125">
        <f>IF(H125&gt;0,H125&gt;=1-$B$3,)</f>
        <v/>
      </c>
      <c r="J125">
        <f>IF($B$4=1,MEDIAN($F$7:$F$506),AVERAGE($F$7:$F$506))</f>
        <v/>
      </c>
      <c r="K125">
        <f>IF(F125&lt;&gt;",",F125&gt;=J125,)</f>
        <v/>
      </c>
      <c r="L125">
        <f>IF(AND(I125=TRUE,K125=TRUE),"Star",IF(AND(I125=TRUE,K125=FALSE),"Plowhorse",IF(AND(I125=FALSE,K125=TRUE),"Puzzle",IF(AND(I125=FALSE,K125=FALSE),"Dog",""))))</f>
        <v/>
      </c>
      <c r="M125">
        <f>C125+$B$2</f>
        <v/>
      </c>
      <c r="N125">
        <f>M125-D125</f>
        <v/>
      </c>
      <c r="O125">
        <f>N125-F125</f>
        <v/>
      </c>
    </row>
    <row r="126">
      <c r="F126">
        <f>C126-D126</f>
        <v/>
      </c>
      <c r="G126">
        <f>IF(E126&gt;0,RANK.EQ(E126,$E$7:$E$506,0),)</f>
        <v/>
      </c>
      <c r="H126">
        <f>IF(E126&gt;0,1-((G126-1)/MAX($O$2-1,1)),)</f>
        <v/>
      </c>
      <c r="I126">
        <f>IF(H126&gt;0,H126&gt;=1-$B$3,)</f>
        <v/>
      </c>
      <c r="J126">
        <f>IF($B$4=1,MEDIAN($F$7:$F$506),AVERAGE($F$7:$F$506))</f>
        <v/>
      </c>
      <c r="K126">
        <f>IF(F126&lt;&gt;",",F126&gt;=J126,)</f>
        <v/>
      </c>
      <c r="L126">
        <f>IF(AND(I126=TRUE,K126=TRUE),"Star",IF(AND(I126=TRUE,K126=FALSE),"Plowhorse",IF(AND(I126=FALSE,K126=TRUE),"Puzzle",IF(AND(I126=FALSE,K126=FALSE),"Dog",""))))</f>
        <v/>
      </c>
      <c r="M126">
        <f>C126+$B$2</f>
        <v/>
      </c>
      <c r="N126">
        <f>M126-D126</f>
        <v/>
      </c>
      <c r="O126">
        <f>N126-F126</f>
        <v/>
      </c>
    </row>
    <row r="127">
      <c r="F127">
        <f>C127-D127</f>
        <v/>
      </c>
      <c r="G127">
        <f>IF(E127&gt;0,RANK.EQ(E127,$E$7:$E$506,0),)</f>
        <v/>
      </c>
      <c r="H127">
        <f>IF(E127&gt;0,1-((G127-1)/MAX($O$2-1,1)),)</f>
        <v/>
      </c>
      <c r="I127">
        <f>IF(H127&gt;0,H127&gt;=1-$B$3,)</f>
        <v/>
      </c>
      <c r="J127">
        <f>IF($B$4=1,MEDIAN($F$7:$F$506),AVERAGE($F$7:$F$506))</f>
        <v/>
      </c>
      <c r="K127">
        <f>IF(F127&lt;&gt;",",F127&gt;=J127,)</f>
        <v/>
      </c>
      <c r="L127">
        <f>IF(AND(I127=TRUE,K127=TRUE),"Star",IF(AND(I127=TRUE,K127=FALSE),"Plowhorse",IF(AND(I127=FALSE,K127=TRUE),"Puzzle",IF(AND(I127=FALSE,K127=FALSE),"Dog",""))))</f>
        <v/>
      </c>
      <c r="M127">
        <f>C127+$B$2</f>
        <v/>
      </c>
      <c r="N127">
        <f>M127-D127</f>
        <v/>
      </c>
      <c r="O127">
        <f>N127-F127</f>
        <v/>
      </c>
    </row>
    <row r="128">
      <c r="F128">
        <f>C128-D128</f>
        <v/>
      </c>
      <c r="G128">
        <f>IF(E128&gt;0,RANK.EQ(E128,$E$7:$E$506,0),)</f>
        <v/>
      </c>
      <c r="H128">
        <f>IF(E128&gt;0,1-((G128-1)/MAX($O$2-1,1)),)</f>
        <v/>
      </c>
      <c r="I128">
        <f>IF(H128&gt;0,H128&gt;=1-$B$3,)</f>
        <v/>
      </c>
      <c r="J128">
        <f>IF($B$4=1,MEDIAN($F$7:$F$506),AVERAGE($F$7:$F$506))</f>
        <v/>
      </c>
      <c r="K128">
        <f>IF(F128&lt;&gt;",",F128&gt;=J128,)</f>
        <v/>
      </c>
      <c r="L128">
        <f>IF(AND(I128=TRUE,K128=TRUE),"Star",IF(AND(I128=TRUE,K128=FALSE),"Plowhorse",IF(AND(I128=FALSE,K128=TRUE),"Puzzle",IF(AND(I128=FALSE,K128=FALSE),"Dog",""))))</f>
        <v/>
      </c>
      <c r="M128">
        <f>C128+$B$2</f>
        <v/>
      </c>
      <c r="N128">
        <f>M128-D128</f>
        <v/>
      </c>
      <c r="O128">
        <f>N128-F128</f>
        <v/>
      </c>
    </row>
    <row r="129">
      <c r="F129">
        <f>C129-D129</f>
        <v/>
      </c>
      <c r="G129">
        <f>IF(E129&gt;0,RANK.EQ(E129,$E$7:$E$506,0),)</f>
        <v/>
      </c>
      <c r="H129">
        <f>IF(E129&gt;0,1-((G129-1)/MAX($O$2-1,1)),)</f>
        <v/>
      </c>
      <c r="I129">
        <f>IF(H129&gt;0,H129&gt;=1-$B$3,)</f>
        <v/>
      </c>
      <c r="J129">
        <f>IF($B$4=1,MEDIAN($F$7:$F$506),AVERAGE($F$7:$F$506))</f>
        <v/>
      </c>
      <c r="K129">
        <f>IF(F129&lt;&gt;",",F129&gt;=J129,)</f>
        <v/>
      </c>
      <c r="L129">
        <f>IF(AND(I129=TRUE,K129=TRUE),"Star",IF(AND(I129=TRUE,K129=FALSE),"Plowhorse",IF(AND(I129=FALSE,K129=TRUE),"Puzzle",IF(AND(I129=FALSE,K129=FALSE),"Dog",""))))</f>
        <v/>
      </c>
      <c r="M129">
        <f>C129+$B$2</f>
        <v/>
      </c>
      <c r="N129">
        <f>M129-D129</f>
        <v/>
      </c>
      <c r="O129">
        <f>N129-F129</f>
        <v/>
      </c>
    </row>
    <row r="130">
      <c r="F130">
        <f>C130-D130</f>
        <v/>
      </c>
      <c r="G130">
        <f>IF(E130&gt;0,RANK.EQ(E130,$E$7:$E$506,0),)</f>
        <v/>
      </c>
      <c r="H130">
        <f>IF(E130&gt;0,1-((G130-1)/MAX($O$2-1,1)),)</f>
        <v/>
      </c>
      <c r="I130">
        <f>IF(H130&gt;0,H130&gt;=1-$B$3,)</f>
        <v/>
      </c>
      <c r="J130">
        <f>IF($B$4=1,MEDIAN($F$7:$F$506),AVERAGE($F$7:$F$506))</f>
        <v/>
      </c>
      <c r="K130">
        <f>IF(F130&lt;&gt;",",F130&gt;=J130,)</f>
        <v/>
      </c>
      <c r="L130">
        <f>IF(AND(I130=TRUE,K130=TRUE),"Star",IF(AND(I130=TRUE,K130=FALSE),"Plowhorse",IF(AND(I130=FALSE,K130=TRUE),"Puzzle",IF(AND(I130=FALSE,K130=FALSE),"Dog",""))))</f>
        <v/>
      </c>
      <c r="M130">
        <f>C130+$B$2</f>
        <v/>
      </c>
      <c r="N130">
        <f>M130-D130</f>
        <v/>
      </c>
      <c r="O130">
        <f>N130-F130</f>
        <v/>
      </c>
    </row>
    <row r="131">
      <c r="F131">
        <f>C131-D131</f>
        <v/>
      </c>
      <c r="G131">
        <f>IF(E131&gt;0,RANK.EQ(E131,$E$7:$E$506,0),)</f>
        <v/>
      </c>
      <c r="H131">
        <f>IF(E131&gt;0,1-((G131-1)/MAX($O$2-1,1)),)</f>
        <v/>
      </c>
      <c r="I131">
        <f>IF(H131&gt;0,H131&gt;=1-$B$3,)</f>
        <v/>
      </c>
      <c r="J131">
        <f>IF($B$4=1,MEDIAN($F$7:$F$506),AVERAGE($F$7:$F$506))</f>
        <v/>
      </c>
      <c r="K131">
        <f>IF(F131&lt;&gt;",",F131&gt;=J131,)</f>
        <v/>
      </c>
      <c r="L131">
        <f>IF(AND(I131=TRUE,K131=TRUE),"Star",IF(AND(I131=TRUE,K131=FALSE),"Plowhorse",IF(AND(I131=FALSE,K131=TRUE),"Puzzle",IF(AND(I131=FALSE,K131=FALSE),"Dog",""))))</f>
        <v/>
      </c>
      <c r="M131">
        <f>C131+$B$2</f>
        <v/>
      </c>
      <c r="N131">
        <f>M131-D131</f>
        <v/>
      </c>
      <c r="O131">
        <f>N131-F131</f>
        <v/>
      </c>
    </row>
    <row r="132">
      <c r="F132">
        <f>C132-D132</f>
        <v/>
      </c>
      <c r="G132">
        <f>IF(E132&gt;0,RANK.EQ(E132,$E$7:$E$506,0),)</f>
        <v/>
      </c>
      <c r="H132">
        <f>IF(E132&gt;0,1-((G132-1)/MAX($O$2-1,1)),)</f>
        <v/>
      </c>
      <c r="I132">
        <f>IF(H132&gt;0,H132&gt;=1-$B$3,)</f>
        <v/>
      </c>
      <c r="J132">
        <f>IF($B$4=1,MEDIAN($F$7:$F$506),AVERAGE($F$7:$F$506))</f>
        <v/>
      </c>
      <c r="K132">
        <f>IF(F132&lt;&gt;",",F132&gt;=J132,)</f>
        <v/>
      </c>
      <c r="L132">
        <f>IF(AND(I132=TRUE,K132=TRUE),"Star",IF(AND(I132=TRUE,K132=FALSE),"Plowhorse",IF(AND(I132=FALSE,K132=TRUE),"Puzzle",IF(AND(I132=FALSE,K132=FALSE),"Dog",""))))</f>
        <v/>
      </c>
      <c r="M132">
        <f>C132+$B$2</f>
        <v/>
      </c>
      <c r="N132">
        <f>M132-D132</f>
        <v/>
      </c>
      <c r="O132">
        <f>N132-F132</f>
        <v/>
      </c>
    </row>
    <row r="133">
      <c r="F133">
        <f>C133-D133</f>
        <v/>
      </c>
      <c r="G133">
        <f>IF(E133&gt;0,RANK.EQ(E133,$E$7:$E$506,0),)</f>
        <v/>
      </c>
      <c r="H133">
        <f>IF(E133&gt;0,1-((G133-1)/MAX($O$2-1,1)),)</f>
        <v/>
      </c>
      <c r="I133">
        <f>IF(H133&gt;0,H133&gt;=1-$B$3,)</f>
        <v/>
      </c>
      <c r="J133">
        <f>IF($B$4=1,MEDIAN($F$7:$F$506),AVERAGE($F$7:$F$506))</f>
        <v/>
      </c>
      <c r="K133">
        <f>IF(F133&lt;&gt;",",F133&gt;=J133,)</f>
        <v/>
      </c>
      <c r="L133">
        <f>IF(AND(I133=TRUE,K133=TRUE),"Star",IF(AND(I133=TRUE,K133=FALSE),"Plowhorse",IF(AND(I133=FALSE,K133=TRUE),"Puzzle",IF(AND(I133=FALSE,K133=FALSE),"Dog",""))))</f>
        <v/>
      </c>
      <c r="M133">
        <f>C133+$B$2</f>
        <v/>
      </c>
      <c r="N133">
        <f>M133-D133</f>
        <v/>
      </c>
      <c r="O133">
        <f>N133-F133</f>
        <v/>
      </c>
    </row>
    <row r="134">
      <c r="F134">
        <f>C134-D134</f>
        <v/>
      </c>
      <c r="G134">
        <f>IF(E134&gt;0,RANK.EQ(E134,$E$7:$E$506,0),)</f>
        <v/>
      </c>
      <c r="H134">
        <f>IF(E134&gt;0,1-((G134-1)/MAX($O$2-1,1)),)</f>
        <v/>
      </c>
      <c r="I134">
        <f>IF(H134&gt;0,H134&gt;=1-$B$3,)</f>
        <v/>
      </c>
      <c r="J134">
        <f>IF($B$4=1,MEDIAN($F$7:$F$506),AVERAGE($F$7:$F$506))</f>
        <v/>
      </c>
      <c r="K134">
        <f>IF(F134&lt;&gt;",",F134&gt;=J134,)</f>
        <v/>
      </c>
      <c r="L134">
        <f>IF(AND(I134=TRUE,K134=TRUE),"Star",IF(AND(I134=TRUE,K134=FALSE),"Plowhorse",IF(AND(I134=FALSE,K134=TRUE),"Puzzle",IF(AND(I134=FALSE,K134=FALSE),"Dog",""))))</f>
        <v/>
      </c>
      <c r="M134">
        <f>C134+$B$2</f>
        <v/>
      </c>
      <c r="N134">
        <f>M134-D134</f>
        <v/>
      </c>
      <c r="O134">
        <f>N134-F134</f>
        <v/>
      </c>
    </row>
    <row r="135">
      <c r="F135">
        <f>C135-D135</f>
        <v/>
      </c>
      <c r="G135">
        <f>IF(E135&gt;0,RANK.EQ(E135,$E$7:$E$506,0),)</f>
        <v/>
      </c>
      <c r="H135">
        <f>IF(E135&gt;0,1-((G135-1)/MAX($O$2-1,1)),)</f>
        <v/>
      </c>
      <c r="I135">
        <f>IF(H135&gt;0,H135&gt;=1-$B$3,)</f>
        <v/>
      </c>
      <c r="J135">
        <f>IF($B$4=1,MEDIAN($F$7:$F$506),AVERAGE($F$7:$F$506))</f>
        <v/>
      </c>
      <c r="K135">
        <f>IF(F135&lt;&gt;",",F135&gt;=J135,)</f>
        <v/>
      </c>
      <c r="L135">
        <f>IF(AND(I135=TRUE,K135=TRUE),"Star",IF(AND(I135=TRUE,K135=FALSE),"Plowhorse",IF(AND(I135=FALSE,K135=TRUE),"Puzzle",IF(AND(I135=FALSE,K135=FALSE),"Dog",""))))</f>
        <v/>
      </c>
      <c r="M135">
        <f>C135+$B$2</f>
        <v/>
      </c>
      <c r="N135">
        <f>M135-D135</f>
        <v/>
      </c>
      <c r="O135">
        <f>N135-F135</f>
        <v/>
      </c>
    </row>
    <row r="136">
      <c r="F136">
        <f>C136-D136</f>
        <v/>
      </c>
      <c r="G136">
        <f>IF(E136&gt;0,RANK.EQ(E136,$E$7:$E$506,0),)</f>
        <v/>
      </c>
      <c r="H136">
        <f>IF(E136&gt;0,1-((G136-1)/MAX($O$2-1,1)),)</f>
        <v/>
      </c>
      <c r="I136">
        <f>IF(H136&gt;0,H136&gt;=1-$B$3,)</f>
        <v/>
      </c>
      <c r="J136">
        <f>IF($B$4=1,MEDIAN($F$7:$F$506),AVERAGE($F$7:$F$506))</f>
        <v/>
      </c>
      <c r="K136">
        <f>IF(F136&lt;&gt;",",F136&gt;=J136,)</f>
        <v/>
      </c>
      <c r="L136">
        <f>IF(AND(I136=TRUE,K136=TRUE),"Star",IF(AND(I136=TRUE,K136=FALSE),"Plowhorse",IF(AND(I136=FALSE,K136=TRUE),"Puzzle",IF(AND(I136=FALSE,K136=FALSE),"Dog",""))))</f>
        <v/>
      </c>
      <c r="M136">
        <f>C136+$B$2</f>
        <v/>
      </c>
      <c r="N136">
        <f>M136-D136</f>
        <v/>
      </c>
      <c r="O136">
        <f>N136-F136</f>
        <v/>
      </c>
    </row>
    <row r="137">
      <c r="F137">
        <f>C137-D137</f>
        <v/>
      </c>
      <c r="G137">
        <f>IF(E137&gt;0,RANK.EQ(E137,$E$7:$E$506,0),)</f>
        <v/>
      </c>
      <c r="H137">
        <f>IF(E137&gt;0,1-((G137-1)/MAX($O$2-1,1)),)</f>
        <v/>
      </c>
      <c r="I137">
        <f>IF(H137&gt;0,H137&gt;=1-$B$3,)</f>
        <v/>
      </c>
      <c r="J137">
        <f>IF($B$4=1,MEDIAN($F$7:$F$506),AVERAGE($F$7:$F$506))</f>
        <v/>
      </c>
      <c r="K137">
        <f>IF(F137&lt;&gt;",",F137&gt;=J137,)</f>
        <v/>
      </c>
      <c r="L137">
        <f>IF(AND(I137=TRUE,K137=TRUE),"Star",IF(AND(I137=TRUE,K137=FALSE),"Plowhorse",IF(AND(I137=FALSE,K137=TRUE),"Puzzle",IF(AND(I137=FALSE,K137=FALSE),"Dog",""))))</f>
        <v/>
      </c>
      <c r="M137">
        <f>C137+$B$2</f>
        <v/>
      </c>
      <c r="N137">
        <f>M137-D137</f>
        <v/>
      </c>
      <c r="O137">
        <f>N137-F137</f>
        <v/>
      </c>
    </row>
    <row r="138">
      <c r="F138">
        <f>C138-D138</f>
        <v/>
      </c>
      <c r="G138">
        <f>IF(E138&gt;0,RANK.EQ(E138,$E$7:$E$506,0),)</f>
        <v/>
      </c>
      <c r="H138">
        <f>IF(E138&gt;0,1-((G138-1)/MAX($O$2-1,1)),)</f>
        <v/>
      </c>
      <c r="I138">
        <f>IF(H138&gt;0,H138&gt;=1-$B$3,)</f>
        <v/>
      </c>
      <c r="J138">
        <f>IF($B$4=1,MEDIAN($F$7:$F$506),AVERAGE($F$7:$F$506))</f>
        <v/>
      </c>
      <c r="K138">
        <f>IF(F138&lt;&gt;",",F138&gt;=J138,)</f>
        <v/>
      </c>
      <c r="L138">
        <f>IF(AND(I138=TRUE,K138=TRUE),"Star",IF(AND(I138=TRUE,K138=FALSE),"Plowhorse",IF(AND(I138=FALSE,K138=TRUE),"Puzzle",IF(AND(I138=FALSE,K138=FALSE),"Dog",""))))</f>
        <v/>
      </c>
      <c r="M138">
        <f>C138+$B$2</f>
        <v/>
      </c>
      <c r="N138">
        <f>M138-D138</f>
        <v/>
      </c>
      <c r="O138">
        <f>N138-F138</f>
        <v/>
      </c>
    </row>
    <row r="139">
      <c r="F139">
        <f>C139-D139</f>
        <v/>
      </c>
      <c r="G139">
        <f>IF(E139&gt;0,RANK.EQ(E139,$E$7:$E$506,0),)</f>
        <v/>
      </c>
      <c r="H139">
        <f>IF(E139&gt;0,1-((G139-1)/MAX($O$2-1,1)),)</f>
        <v/>
      </c>
      <c r="I139">
        <f>IF(H139&gt;0,H139&gt;=1-$B$3,)</f>
        <v/>
      </c>
      <c r="J139">
        <f>IF($B$4=1,MEDIAN($F$7:$F$506),AVERAGE($F$7:$F$506))</f>
        <v/>
      </c>
      <c r="K139">
        <f>IF(F139&lt;&gt;",",F139&gt;=J139,)</f>
        <v/>
      </c>
      <c r="L139">
        <f>IF(AND(I139=TRUE,K139=TRUE),"Star",IF(AND(I139=TRUE,K139=FALSE),"Plowhorse",IF(AND(I139=FALSE,K139=TRUE),"Puzzle",IF(AND(I139=FALSE,K139=FALSE),"Dog",""))))</f>
        <v/>
      </c>
      <c r="M139">
        <f>C139+$B$2</f>
        <v/>
      </c>
      <c r="N139">
        <f>M139-D139</f>
        <v/>
      </c>
      <c r="O139">
        <f>N139-F139</f>
        <v/>
      </c>
    </row>
    <row r="140">
      <c r="F140">
        <f>C140-D140</f>
        <v/>
      </c>
      <c r="G140">
        <f>IF(E140&gt;0,RANK.EQ(E140,$E$7:$E$506,0),)</f>
        <v/>
      </c>
      <c r="H140">
        <f>IF(E140&gt;0,1-((G140-1)/MAX($O$2-1,1)),)</f>
        <v/>
      </c>
      <c r="I140">
        <f>IF(H140&gt;0,H140&gt;=1-$B$3,)</f>
        <v/>
      </c>
      <c r="J140">
        <f>IF($B$4=1,MEDIAN($F$7:$F$506),AVERAGE($F$7:$F$506))</f>
        <v/>
      </c>
      <c r="K140">
        <f>IF(F140&lt;&gt;",",F140&gt;=J140,)</f>
        <v/>
      </c>
      <c r="L140">
        <f>IF(AND(I140=TRUE,K140=TRUE),"Star",IF(AND(I140=TRUE,K140=FALSE),"Plowhorse",IF(AND(I140=FALSE,K140=TRUE),"Puzzle",IF(AND(I140=FALSE,K140=FALSE),"Dog",""))))</f>
        <v/>
      </c>
      <c r="M140">
        <f>C140+$B$2</f>
        <v/>
      </c>
      <c r="N140">
        <f>M140-D140</f>
        <v/>
      </c>
      <c r="O140">
        <f>N140-F140</f>
        <v/>
      </c>
    </row>
    <row r="141">
      <c r="F141">
        <f>C141-D141</f>
        <v/>
      </c>
      <c r="G141">
        <f>IF(E141&gt;0,RANK.EQ(E141,$E$7:$E$506,0),)</f>
        <v/>
      </c>
      <c r="H141">
        <f>IF(E141&gt;0,1-((G141-1)/MAX($O$2-1,1)),)</f>
        <v/>
      </c>
      <c r="I141">
        <f>IF(H141&gt;0,H141&gt;=1-$B$3,)</f>
        <v/>
      </c>
      <c r="J141">
        <f>IF($B$4=1,MEDIAN($F$7:$F$506),AVERAGE($F$7:$F$506))</f>
        <v/>
      </c>
      <c r="K141">
        <f>IF(F141&lt;&gt;",",F141&gt;=J141,)</f>
        <v/>
      </c>
      <c r="L141">
        <f>IF(AND(I141=TRUE,K141=TRUE),"Star",IF(AND(I141=TRUE,K141=FALSE),"Plowhorse",IF(AND(I141=FALSE,K141=TRUE),"Puzzle",IF(AND(I141=FALSE,K141=FALSE),"Dog",""))))</f>
        <v/>
      </c>
      <c r="M141">
        <f>C141+$B$2</f>
        <v/>
      </c>
      <c r="N141">
        <f>M141-D141</f>
        <v/>
      </c>
      <c r="O141">
        <f>N141-F141</f>
        <v/>
      </c>
    </row>
    <row r="142">
      <c r="F142">
        <f>C142-D142</f>
        <v/>
      </c>
      <c r="G142">
        <f>IF(E142&gt;0,RANK.EQ(E142,$E$7:$E$506,0),)</f>
        <v/>
      </c>
      <c r="H142">
        <f>IF(E142&gt;0,1-((G142-1)/MAX($O$2-1,1)),)</f>
        <v/>
      </c>
      <c r="I142">
        <f>IF(H142&gt;0,H142&gt;=1-$B$3,)</f>
        <v/>
      </c>
      <c r="J142">
        <f>IF($B$4=1,MEDIAN($F$7:$F$506),AVERAGE($F$7:$F$506))</f>
        <v/>
      </c>
      <c r="K142">
        <f>IF(F142&lt;&gt;",",F142&gt;=J142,)</f>
        <v/>
      </c>
      <c r="L142">
        <f>IF(AND(I142=TRUE,K142=TRUE),"Star",IF(AND(I142=TRUE,K142=FALSE),"Plowhorse",IF(AND(I142=FALSE,K142=TRUE),"Puzzle",IF(AND(I142=FALSE,K142=FALSE),"Dog",""))))</f>
        <v/>
      </c>
      <c r="M142">
        <f>C142+$B$2</f>
        <v/>
      </c>
      <c r="N142">
        <f>M142-D142</f>
        <v/>
      </c>
      <c r="O142">
        <f>N142-F142</f>
        <v/>
      </c>
    </row>
    <row r="143">
      <c r="F143">
        <f>C143-D143</f>
        <v/>
      </c>
      <c r="G143">
        <f>IF(E143&gt;0,RANK.EQ(E143,$E$7:$E$506,0),)</f>
        <v/>
      </c>
      <c r="H143">
        <f>IF(E143&gt;0,1-((G143-1)/MAX($O$2-1,1)),)</f>
        <v/>
      </c>
      <c r="I143">
        <f>IF(H143&gt;0,H143&gt;=1-$B$3,)</f>
        <v/>
      </c>
      <c r="J143">
        <f>IF($B$4=1,MEDIAN($F$7:$F$506),AVERAGE($F$7:$F$506))</f>
        <v/>
      </c>
      <c r="K143">
        <f>IF(F143&lt;&gt;",",F143&gt;=J143,)</f>
        <v/>
      </c>
      <c r="L143">
        <f>IF(AND(I143=TRUE,K143=TRUE),"Star",IF(AND(I143=TRUE,K143=FALSE),"Plowhorse",IF(AND(I143=FALSE,K143=TRUE),"Puzzle",IF(AND(I143=FALSE,K143=FALSE),"Dog",""))))</f>
        <v/>
      </c>
      <c r="M143">
        <f>C143+$B$2</f>
        <v/>
      </c>
      <c r="N143">
        <f>M143-D143</f>
        <v/>
      </c>
      <c r="O143">
        <f>N143-F143</f>
        <v/>
      </c>
    </row>
    <row r="144">
      <c r="F144">
        <f>C144-D144</f>
        <v/>
      </c>
      <c r="G144">
        <f>IF(E144&gt;0,RANK.EQ(E144,$E$7:$E$506,0),)</f>
        <v/>
      </c>
      <c r="H144">
        <f>IF(E144&gt;0,1-((G144-1)/MAX($O$2-1,1)),)</f>
        <v/>
      </c>
      <c r="I144">
        <f>IF(H144&gt;0,H144&gt;=1-$B$3,)</f>
        <v/>
      </c>
      <c r="J144">
        <f>IF($B$4=1,MEDIAN($F$7:$F$506),AVERAGE($F$7:$F$506))</f>
        <v/>
      </c>
      <c r="K144">
        <f>IF(F144&lt;&gt;",",F144&gt;=J144,)</f>
        <v/>
      </c>
      <c r="L144">
        <f>IF(AND(I144=TRUE,K144=TRUE),"Star",IF(AND(I144=TRUE,K144=FALSE),"Plowhorse",IF(AND(I144=FALSE,K144=TRUE),"Puzzle",IF(AND(I144=FALSE,K144=FALSE),"Dog",""))))</f>
        <v/>
      </c>
      <c r="M144">
        <f>C144+$B$2</f>
        <v/>
      </c>
      <c r="N144">
        <f>M144-D144</f>
        <v/>
      </c>
      <c r="O144">
        <f>N144-F144</f>
        <v/>
      </c>
    </row>
    <row r="145">
      <c r="F145">
        <f>C145-D145</f>
        <v/>
      </c>
      <c r="G145">
        <f>IF(E145&gt;0,RANK.EQ(E145,$E$7:$E$506,0),)</f>
        <v/>
      </c>
      <c r="H145">
        <f>IF(E145&gt;0,1-((G145-1)/MAX($O$2-1,1)),)</f>
        <v/>
      </c>
      <c r="I145">
        <f>IF(H145&gt;0,H145&gt;=1-$B$3,)</f>
        <v/>
      </c>
      <c r="J145">
        <f>IF($B$4=1,MEDIAN($F$7:$F$506),AVERAGE($F$7:$F$506))</f>
        <v/>
      </c>
      <c r="K145">
        <f>IF(F145&lt;&gt;",",F145&gt;=J145,)</f>
        <v/>
      </c>
      <c r="L145">
        <f>IF(AND(I145=TRUE,K145=TRUE),"Star",IF(AND(I145=TRUE,K145=FALSE),"Plowhorse",IF(AND(I145=FALSE,K145=TRUE),"Puzzle",IF(AND(I145=FALSE,K145=FALSE),"Dog",""))))</f>
        <v/>
      </c>
      <c r="M145">
        <f>C145+$B$2</f>
        <v/>
      </c>
      <c r="N145">
        <f>M145-D145</f>
        <v/>
      </c>
      <c r="O145">
        <f>N145-F145</f>
        <v/>
      </c>
    </row>
    <row r="146">
      <c r="F146">
        <f>C146-D146</f>
        <v/>
      </c>
      <c r="G146">
        <f>IF(E146&gt;0,RANK.EQ(E146,$E$7:$E$506,0),)</f>
        <v/>
      </c>
      <c r="H146">
        <f>IF(E146&gt;0,1-((G146-1)/MAX($O$2-1,1)),)</f>
        <v/>
      </c>
      <c r="I146">
        <f>IF(H146&gt;0,H146&gt;=1-$B$3,)</f>
        <v/>
      </c>
      <c r="J146">
        <f>IF($B$4=1,MEDIAN($F$7:$F$506),AVERAGE($F$7:$F$506))</f>
        <v/>
      </c>
      <c r="K146">
        <f>IF(F146&lt;&gt;",",F146&gt;=J146,)</f>
        <v/>
      </c>
      <c r="L146">
        <f>IF(AND(I146=TRUE,K146=TRUE),"Star",IF(AND(I146=TRUE,K146=FALSE),"Plowhorse",IF(AND(I146=FALSE,K146=TRUE),"Puzzle",IF(AND(I146=FALSE,K146=FALSE),"Dog",""))))</f>
        <v/>
      </c>
      <c r="M146">
        <f>C146+$B$2</f>
        <v/>
      </c>
      <c r="N146">
        <f>M146-D146</f>
        <v/>
      </c>
      <c r="O146">
        <f>N146-F146</f>
        <v/>
      </c>
    </row>
    <row r="147">
      <c r="F147">
        <f>C147-D147</f>
        <v/>
      </c>
      <c r="G147">
        <f>IF(E147&gt;0,RANK.EQ(E147,$E$7:$E$506,0),)</f>
        <v/>
      </c>
      <c r="H147">
        <f>IF(E147&gt;0,1-((G147-1)/MAX($O$2-1,1)),)</f>
        <v/>
      </c>
      <c r="I147">
        <f>IF(H147&gt;0,H147&gt;=1-$B$3,)</f>
        <v/>
      </c>
      <c r="J147">
        <f>IF($B$4=1,MEDIAN($F$7:$F$506),AVERAGE($F$7:$F$506))</f>
        <v/>
      </c>
      <c r="K147">
        <f>IF(F147&lt;&gt;",",F147&gt;=J147,)</f>
        <v/>
      </c>
      <c r="L147">
        <f>IF(AND(I147=TRUE,K147=TRUE),"Star",IF(AND(I147=TRUE,K147=FALSE),"Plowhorse",IF(AND(I147=FALSE,K147=TRUE),"Puzzle",IF(AND(I147=FALSE,K147=FALSE),"Dog",""))))</f>
        <v/>
      </c>
      <c r="M147">
        <f>C147+$B$2</f>
        <v/>
      </c>
      <c r="N147">
        <f>M147-D147</f>
        <v/>
      </c>
      <c r="O147">
        <f>N147-F147</f>
        <v/>
      </c>
    </row>
    <row r="148">
      <c r="F148">
        <f>C148-D148</f>
        <v/>
      </c>
      <c r="G148">
        <f>IF(E148&gt;0,RANK.EQ(E148,$E$7:$E$506,0),)</f>
        <v/>
      </c>
      <c r="H148">
        <f>IF(E148&gt;0,1-((G148-1)/MAX($O$2-1,1)),)</f>
        <v/>
      </c>
      <c r="I148">
        <f>IF(H148&gt;0,H148&gt;=1-$B$3,)</f>
        <v/>
      </c>
      <c r="J148">
        <f>IF($B$4=1,MEDIAN($F$7:$F$506),AVERAGE($F$7:$F$506))</f>
        <v/>
      </c>
      <c r="K148">
        <f>IF(F148&lt;&gt;",",F148&gt;=J148,)</f>
        <v/>
      </c>
      <c r="L148">
        <f>IF(AND(I148=TRUE,K148=TRUE),"Star",IF(AND(I148=TRUE,K148=FALSE),"Plowhorse",IF(AND(I148=FALSE,K148=TRUE),"Puzzle",IF(AND(I148=FALSE,K148=FALSE),"Dog",""))))</f>
        <v/>
      </c>
      <c r="M148">
        <f>C148+$B$2</f>
        <v/>
      </c>
      <c r="N148">
        <f>M148-D148</f>
        <v/>
      </c>
      <c r="O148">
        <f>N148-F148</f>
        <v/>
      </c>
    </row>
    <row r="149">
      <c r="F149">
        <f>C149-D149</f>
        <v/>
      </c>
      <c r="G149">
        <f>IF(E149&gt;0,RANK.EQ(E149,$E$7:$E$506,0),)</f>
        <v/>
      </c>
      <c r="H149">
        <f>IF(E149&gt;0,1-((G149-1)/MAX($O$2-1,1)),)</f>
        <v/>
      </c>
      <c r="I149">
        <f>IF(H149&gt;0,H149&gt;=1-$B$3,)</f>
        <v/>
      </c>
      <c r="J149">
        <f>IF($B$4=1,MEDIAN($F$7:$F$506),AVERAGE($F$7:$F$506))</f>
        <v/>
      </c>
      <c r="K149">
        <f>IF(F149&lt;&gt;",",F149&gt;=J149,)</f>
        <v/>
      </c>
      <c r="L149">
        <f>IF(AND(I149=TRUE,K149=TRUE),"Star",IF(AND(I149=TRUE,K149=FALSE),"Plowhorse",IF(AND(I149=FALSE,K149=TRUE),"Puzzle",IF(AND(I149=FALSE,K149=FALSE),"Dog",""))))</f>
        <v/>
      </c>
      <c r="M149">
        <f>C149+$B$2</f>
        <v/>
      </c>
      <c r="N149">
        <f>M149-D149</f>
        <v/>
      </c>
      <c r="O149">
        <f>N149-F149</f>
        <v/>
      </c>
    </row>
    <row r="150">
      <c r="F150">
        <f>C150-D150</f>
        <v/>
      </c>
      <c r="G150">
        <f>IF(E150&gt;0,RANK.EQ(E150,$E$7:$E$506,0),)</f>
        <v/>
      </c>
      <c r="H150">
        <f>IF(E150&gt;0,1-((G150-1)/MAX($O$2-1,1)),)</f>
        <v/>
      </c>
      <c r="I150">
        <f>IF(H150&gt;0,H150&gt;=1-$B$3,)</f>
        <v/>
      </c>
      <c r="J150">
        <f>IF($B$4=1,MEDIAN($F$7:$F$506),AVERAGE($F$7:$F$506))</f>
        <v/>
      </c>
      <c r="K150">
        <f>IF(F150&lt;&gt;",",F150&gt;=J150,)</f>
        <v/>
      </c>
      <c r="L150">
        <f>IF(AND(I150=TRUE,K150=TRUE),"Star",IF(AND(I150=TRUE,K150=FALSE),"Plowhorse",IF(AND(I150=FALSE,K150=TRUE),"Puzzle",IF(AND(I150=FALSE,K150=FALSE),"Dog",""))))</f>
        <v/>
      </c>
      <c r="M150">
        <f>C150+$B$2</f>
        <v/>
      </c>
      <c r="N150">
        <f>M150-D150</f>
        <v/>
      </c>
      <c r="O150">
        <f>N150-F150</f>
        <v/>
      </c>
    </row>
    <row r="151">
      <c r="F151">
        <f>C151-D151</f>
        <v/>
      </c>
      <c r="G151">
        <f>IF(E151&gt;0,RANK.EQ(E151,$E$7:$E$506,0),)</f>
        <v/>
      </c>
      <c r="H151">
        <f>IF(E151&gt;0,1-((G151-1)/MAX($O$2-1,1)),)</f>
        <v/>
      </c>
      <c r="I151">
        <f>IF(H151&gt;0,H151&gt;=1-$B$3,)</f>
        <v/>
      </c>
      <c r="J151">
        <f>IF($B$4=1,MEDIAN($F$7:$F$506),AVERAGE($F$7:$F$506))</f>
        <v/>
      </c>
      <c r="K151">
        <f>IF(F151&lt;&gt;",",F151&gt;=J151,)</f>
        <v/>
      </c>
      <c r="L151">
        <f>IF(AND(I151=TRUE,K151=TRUE),"Star",IF(AND(I151=TRUE,K151=FALSE),"Plowhorse",IF(AND(I151=FALSE,K151=TRUE),"Puzzle",IF(AND(I151=FALSE,K151=FALSE),"Dog",""))))</f>
        <v/>
      </c>
      <c r="M151">
        <f>C151+$B$2</f>
        <v/>
      </c>
      <c r="N151">
        <f>M151-D151</f>
        <v/>
      </c>
      <c r="O151">
        <f>N151-F151</f>
        <v/>
      </c>
    </row>
    <row r="152">
      <c r="F152">
        <f>C152-D152</f>
        <v/>
      </c>
      <c r="G152">
        <f>IF(E152&gt;0,RANK.EQ(E152,$E$7:$E$506,0),)</f>
        <v/>
      </c>
      <c r="H152">
        <f>IF(E152&gt;0,1-((G152-1)/MAX($O$2-1,1)),)</f>
        <v/>
      </c>
      <c r="I152">
        <f>IF(H152&gt;0,H152&gt;=1-$B$3,)</f>
        <v/>
      </c>
      <c r="J152">
        <f>IF($B$4=1,MEDIAN($F$7:$F$506),AVERAGE($F$7:$F$506))</f>
        <v/>
      </c>
      <c r="K152">
        <f>IF(F152&lt;&gt;",",F152&gt;=J152,)</f>
        <v/>
      </c>
      <c r="L152">
        <f>IF(AND(I152=TRUE,K152=TRUE),"Star",IF(AND(I152=TRUE,K152=FALSE),"Plowhorse",IF(AND(I152=FALSE,K152=TRUE),"Puzzle",IF(AND(I152=FALSE,K152=FALSE),"Dog",""))))</f>
        <v/>
      </c>
      <c r="M152">
        <f>C152+$B$2</f>
        <v/>
      </c>
      <c r="N152">
        <f>M152-D152</f>
        <v/>
      </c>
      <c r="O152">
        <f>N152-F152</f>
        <v/>
      </c>
    </row>
    <row r="153">
      <c r="F153">
        <f>C153-D153</f>
        <v/>
      </c>
      <c r="G153">
        <f>IF(E153&gt;0,RANK.EQ(E153,$E$7:$E$506,0),)</f>
        <v/>
      </c>
      <c r="H153">
        <f>IF(E153&gt;0,1-((G153-1)/MAX($O$2-1,1)),)</f>
        <v/>
      </c>
      <c r="I153">
        <f>IF(H153&gt;0,H153&gt;=1-$B$3,)</f>
        <v/>
      </c>
      <c r="J153">
        <f>IF($B$4=1,MEDIAN($F$7:$F$506),AVERAGE($F$7:$F$506))</f>
        <v/>
      </c>
      <c r="K153">
        <f>IF(F153&lt;&gt;",",F153&gt;=J153,)</f>
        <v/>
      </c>
      <c r="L153">
        <f>IF(AND(I153=TRUE,K153=TRUE),"Star",IF(AND(I153=TRUE,K153=FALSE),"Plowhorse",IF(AND(I153=FALSE,K153=TRUE),"Puzzle",IF(AND(I153=FALSE,K153=FALSE),"Dog",""))))</f>
        <v/>
      </c>
      <c r="M153">
        <f>C153+$B$2</f>
        <v/>
      </c>
      <c r="N153">
        <f>M153-D153</f>
        <v/>
      </c>
      <c r="O153">
        <f>N153-F153</f>
        <v/>
      </c>
    </row>
    <row r="154">
      <c r="F154">
        <f>C154-D154</f>
        <v/>
      </c>
      <c r="G154">
        <f>IF(E154&gt;0,RANK.EQ(E154,$E$7:$E$506,0),)</f>
        <v/>
      </c>
      <c r="H154">
        <f>IF(E154&gt;0,1-((G154-1)/MAX($O$2-1,1)),)</f>
        <v/>
      </c>
      <c r="I154">
        <f>IF(H154&gt;0,H154&gt;=1-$B$3,)</f>
        <v/>
      </c>
      <c r="J154">
        <f>IF($B$4=1,MEDIAN($F$7:$F$506),AVERAGE($F$7:$F$506))</f>
        <v/>
      </c>
      <c r="K154">
        <f>IF(F154&lt;&gt;",",F154&gt;=J154,)</f>
        <v/>
      </c>
      <c r="L154">
        <f>IF(AND(I154=TRUE,K154=TRUE),"Star",IF(AND(I154=TRUE,K154=FALSE),"Plowhorse",IF(AND(I154=FALSE,K154=TRUE),"Puzzle",IF(AND(I154=FALSE,K154=FALSE),"Dog",""))))</f>
        <v/>
      </c>
      <c r="M154">
        <f>C154+$B$2</f>
        <v/>
      </c>
      <c r="N154">
        <f>M154-D154</f>
        <v/>
      </c>
      <c r="O154">
        <f>N154-F154</f>
        <v/>
      </c>
    </row>
    <row r="155">
      <c r="F155">
        <f>C155-D155</f>
        <v/>
      </c>
      <c r="G155">
        <f>IF(E155&gt;0,RANK.EQ(E155,$E$7:$E$506,0),)</f>
        <v/>
      </c>
      <c r="H155">
        <f>IF(E155&gt;0,1-((G155-1)/MAX($O$2-1,1)),)</f>
        <v/>
      </c>
      <c r="I155">
        <f>IF(H155&gt;0,H155&gt;=1-$B$3,)</f>
        <v/>
      </c>
      <c r="J155">
        <f>IF($B$4=1,MEDIAN($F$7:$F$506),AVERAGE($F$7:$F$506))</f>
        <v/>
      </c>
      <c r="K155">
        <f>IF(F155&lt;&gt;",",F155&gt;=J155,)</f>
        <v/>
      </c>
      <c r="L155">
        <f>IF(AND(I155=TRUE,K155=TRUE),"Star",IF(AND(I155=TRUE,K155=FALSE),"Plowhorse",IF(AND(I155=FALSE,K155=TRUE),"Puzzle",IF(AND(I155=FALSE,K155=FALSE),"Dog",""))))</f>
        <v/>
      </c>
      <c r="M155">
        <f>C155+$B$2</f>
        <v/>
      </c>
      <c r="N155">
        <f>M155-D155</f>
        <v/>
      </c>
      <c r="O155">
        <f>N155-F155</f>
        <v/>
      </c>
    </row>
    <row r="156">
      <c r="F156">
        <f>C156-D156</f>
        <v/>
      </c>
      <c r="G156">
        <f>IF(E156&gt;0,RANK.EQ(E156,$E$7:$E$506,0),)</f>
        <v/>
      </c>
      <c r="H156">
        <f>IF(E156&gt;0,1-((G156-1)/MAX($O$2-1,1)),)</f>
        <v/>
      </c>
      <c r="I156">
        <f>IF(H156&gt;0,H156&gt;=1-$B$3,)</f>
        <v/>
      </c>
      <c r="J156">
        <f>IF($B$4=1,MEDIAN($F$7:$F$506),AVERAGE($F$7:$F$506))</f>
        <v/>
      </c>
      <c r="K156">
        <f>IF(F156&lt;&gt;",",F156&gt;=J156,)</f>
        <v/>
      </c>
      <c r="L156">
        <f>IF(AND(I156=TRUE,K156=TRUE),"Star",IF(AND(I156=TRUE,K156=FALSE),"Plowhorse",IF(AND(I156=FALSE,K156=TRUE),"Puzzle",IF(AND(I156=FALSE,K156=FALSE),"Dog",""))))</f>
        <v/>
      </c>
      <c r="M156">
        <f>C156+$B$2</f>
        <v/>
      </c>
      <c r="N156">
        <f>M156-D156</f>
        <v/>
      </c>
      <c r="O156">
        <f>N156-F156</f>
        <v/>
      </c>
    </row>
    <row r="157">
      <c r="F157">
        <f>C157-D157</f>
        <v/>
      </c>
      <c r="G157">
        <f>IF(E157&gt;0,RANK.EQ(E157,$E$7:$E$506,0),)</f>
        <v/>
      </c>
      <c r="H157">
        <f>IF(E157&gt;0,1-((G157-1)/MAX($O$2-1,1)),)</f>
        <v/>
      </c>
      <c r="I157">
        <f>IF(H157&gt;0,H157&gt;=1-$B$3,)</f>
        <v/>
      </c>
      <c r="J157">
        <f>IF($B$4=1,MEDIAN($F$7:$F$506),AVERAGE($F$7:$F$506))</f>
        <v/>
      </c>
      <c r="K157">
        <f>IF(F157&lt;&gt;",",F157&gt;=J157,)</f>
        <v/>
      </c>
      <c r="L157">
        <f>IF(AND(I157=TRUE,K157=TRUE),"Star",IF(AND(I157=TRUE,K157=FALSE),"Plowhorse",IF(AND(I157=FALSE,K157=TRUE),"Puzzle",IF(AND(I157=FALSE,K157=FALSE),"Dog",""))))</f>
        <v/>
      </c>
      <c r="M157">
        <f>C157+$B$2</f>
        <v/>
      </c>
      <c r="N157">
        <f>M157-D157</f>
        <v/>
      </c>
      <c r="O157">
        <f>N157-F157</f>
        <v/>
      </c>
    </row>
    <row r="158">
      <c r="F158">
        <f>C158-D158</f>
        <v/>
      </c>
      <c r="G158">
        <f>IF(E158&gt;0,RANK.EQ(E158,$E$7:$E$506,0),)</f>
        <v/>
      </c>
      <c r="H158">
        <f>IF(E158&gt;0,1-((G158-1)/MAX($O$2-1,1)),)</f>
        <v/>
      </c>
      <c r="I158">
        <f>IF(H158&gt;0,H158&gt;=1-$B$3,)</f>
        <v/>
      </c>
      <c r="J158">
        <f>IF($B$4=1,MEDIAN($F$7:$F$506),AVERAGE($F$7:$F$506))</f>
        <v/>
      </c>
      <c r="K158">
        <f>IF(F158&lt;&gt;",",F158&gt;=J158,)</f>
        <v/>
      </c>
      <c r="L158">
        <f>IF(AND(I158=TRUE,K158=TRUE),"Star",IF(AND(I158=TRUE,K158=FALSE),"Plowhorse",IF(AND(I158=FALSE,K158=TRUE),"Puzzle",IF(AND(I158=FALSE,K158=FALSE),"Dog",""))))</f>
        <v/>
      </c>
      <c r="M158">
        <f>C158+$B$2</f>
        <v/>
      </c>
      <c r="N158">
        <f>M158-D158</f>
        <v/>
      </c>
      <c r="O158">
        <f>N158-F158</f>
        <v/>
      </c>
    </row>
    <row r="159">
      <c r="F159">
        <f>C159-D159</f>
        <v/>
      </c>
      <c r="G159">
        <f>IF(E159&gt;0,RANK.EQ(E159,$E$7:$E$506,0),)</f>
        <v/>
      </c>
      <c r="H159">
        <f>IF(E159&gt;0,1-((G159-1)/MAX($O$2-1,1)),)</f>
        <v/>
      </c>
      <c r="I159">
        <f>IF(H159&gt;0,H159&gt;=1-$B$3,)</f>
        <v/>
      </c>
      <c r="J159">
        <f>IF($B$4=1,MEDIAN($F$7:$F$506),AVERAGE($F$7:$F$506))</f>
        <v/>
      </c>
      <c r="K159">
        <f>IF(F159&lt;&gt;",",F159&gt;=J159,)</f>
        <v/>
      </c>
      <c r="L159">
        <f>IF(AND(I159=TRUE,K159=TRUE),"Star",IF(AND(I159=TRUE,K159=FALSE),"Plowhorse",IF(AND(I159=FALSE,K159=TRUE),"Puzzle",IF(AND(I159=FALSE,K159=FALSE),"Dog",""))))</f>
        <v/>
      </c>
      <c r="M159">
        <f>C159+$B$2</f>
        <v/>
      </c>
      <c r="N159">
        <f>M159-D159</f>
        <v/>
      </c>
      <c r="O159">
        <f>N159-F159</f>
        <v/>
      </c>
    </row>
    <row r="160">
      <c r="F160">
        <f>C160-D160</f>
        <v/>
      </c>
      <c r="G160">
        <f>IF(E160&gt;0,RANK.EQ(E160,$E$7:$E$506,0),)</f>
        <v/>
      </c>
      <c r="H160">
        <f>IF(E160&gt;0,1-((G160-1)/MAX($O$2-1,1)),)</f>
        <v/>
      </c>
      <c r="I160">
        <f>IF(H160&gt;0,H160&gt;=1-$B$3,)</f>
        <v/>
      </c>
      <c r="J160">
        <f>IF($B$4=1,MEDIAN($F$7:$F$506),AVERAGE($F$7:$F$506))</f>
        <v/>
      </c>
      <c r="K160">
        <f>IF(F160&lt;&gt;",",F160&gt;=J160,)</f>
        <v/>
      </c>
      <c r="L160">
        <f>IF(AND(I160=TRUE,K160=TRUE),"Star",IF(AND(I160=TRUE,K160=FALSE),"Plowhorse",IF(AND(I160=FALSE,K160=TRUE),"Puzzle",IF(AND(I160=FALSE,K160=FALSE),"Dog",""))))</f>
        <v/>
      </c>
      <c r="M160">
        <f>C160+$B$2</f>
        <v/>
      </c>
      <c r="N160">
        <f>M160-D160</f>
        <v/>
      </c>
      <c r="O160">
        <f>N160-F160</f>
        <v/>
      </c>
    </row>
    <row r="161">
      <c r="F161">
        <f>C161-D161</f>
        <v/>
      </c>
      <c r="G161">
        <f>IF(E161&gt;0,RANK.EQ(E161,$E$7:$E$506,0),)</f>
        <v/>
      </c>
      <c r="H161">
        <f>IF(E161&gt;0,1-((G161-1)/MAX($O$2-1,1)),)</f>
        <v/>
      </c>
      <c r="I161">
        <f>IF(H161&gt;0,H161&gt;=1-$B$3,)</f>
        <v/>
      </c>
      <c r="J161">
        <f>IF($B$4=1,MEDIAN($F$7:$F$506),AVERAGE($F$7:$F$506))</f>
        <v/>
      </c>
      <c r="K161">
        <f>IF(F161&lt;&gt;",",F161&gt;=J161,)</f>
        <v/>
      </c>
      <c r="L161">
        <f>IF(AND(I161=TRUE,K161=TRUE),"Star",IF(AND(I161=TRUE,K161=FALSE),"Plowhorse",IF(AND(I161=FALSE,K161=TRUE),"Puzzle",IF(AND(I161=FALSE,K161=FALSE),"Dog",""))))</f>
        <v/>
      </c>
      <c r="M161">
        <f>C161+$B$2</f>
        <v/>
      </c>
      <c r="N161">
        <f>M161-D161</f>
        <v/>
      </c>
      <c r="O161">
        <f>N161-F161</f>
        <v/>
      </c>
    </row>
    <row r="162">
      <c r="F162">
        <f>C162-D162</f>
        <v/>
      </c>
      <c r="G162">
        <f>IF(E162&gt;0,RANK.EQ(E162,$E$7:$E$506,0),)</f>
        <v/>
      </c>
      <c r="H162">
        <f>IF(E162&gt;0,1-((G162-1)/MAX($O$2-1,1)),)</f>
        <v/>
      </c>
      <c r="I162">
        <f>IF(H162&gt;0,H162&gt;=1-$B$3,)</f>
        <v/>
      </c>
      <c r="J162">
        <f>IF($B$4=1,MEDIAN($F$7:$F$506),AVERAGE($F$7:$F$506))</f>
        <v/>
      </c>
      <c r="K162">
        <f>IF(F162&lt;&gt;",",F162&gt;=J162,)</f>
        <v/>
      </c>
      <c r="L162">
        <f>IF(AND(I162=TRUE,K162=TRUE),"Star",IF(AND(I162=TRUE,K162=FALSE),"Plowhorse",IF(AND(I162=FALSE,K162=TRUE),"Puzzle",IF(AND(I162=FALSE,K162=FALSE),"Dog",""))))</f>
        <v/>
      </c>
      <c r="M162">
        <f>C162+$B$2</f>
        <v/>
      </c>
      <c r="N162">
        <f>M162-D162</f>
        <v/>
      </c>
      <c r="O162">
        <f>N162-F162</f>
        <v/>
      </c>
    </row>
    <row r="163">
      <c r="F163">
        <f>C163-D163</f>
        <v/>
      </c>
      <c r="G163">
        <f>IF(E163&gt;0,RANK.EQ(E163,$E$7:$E$506,0),)</f>
        <v/>
      </c>
      <c r="H163">
        <f>IF(E163&gt;0,1-((G163-1)/MAX($O$2-1,1)),)</f>
        <v/>
      </c>
      <c r="I163">
        <f>IF(H163&gt;0,H163&gt;=1-$B$3,)</f>
        <v/>
      </c>
      <c r="J163">
        <f>IF($B$4=1,MEDIAN($F$7:$F$506),AVERAGE($F$7:$F$506))</f>
        <v/>
      </c>
      <c r="K163">
        <f>IF(F163&lt;&gt;",",F163&gt;=J163,)</f>
        <v/>
      </c>
      <c r="L163">
        <f>IF(AND(I163=TRUE,K163=TRUE),"Star",IF(AND(I163=TRUE,K163=FALSE),"Plowhorse",IF(AND(I163=FALSE,K163=TRUE),"Puzzle",IF(AND(I163=FALSE,K163=FALSE),"Dog",""))))</f>
        <v/>
      </c>
      <c r="M163">
        <f>C163+$B$2</f>
        <v/>
      </c>
      <c r="N163">
        <f>M163-D163</f>
        <v/>
      </c>
      <c r="O163">
        <f>N163-F163</f>
        <v/>
      </c>
    </row>
    <row r="164">
      <c r="F164">
        <f>C164-D164</f>
        <v/>
      </c>
      <c r="G164">
        <f>IF(E164&gt;0,RANK.EQ(E164,$E$7:$E$506,0),)</f>
        <v/>
      </c>
      <c r="H164">
        <f>IF(E164&gt;0,1-((G164-1)/MAX($O$2-1,1)),)</f>
        <v/>
      </c>
      <c r="I164">
        <f>IF(H164&gt;0,H164&gt;=1-$B$3,)</f>
        <v/>
      </c>
      <c r="J164">
        <f>IF($B$4=1,MEDIAN($F$7:$F$506),AVERAGE($F$7:$F$506))</f>
        <v/>
      </c>
      <c r="K164">
        <f>IF(F164&lt;&gt;",",F164&gt;=J164,)</f>
        <v/>
      </c>
      <c r="L164">
        <f>IF(AND(I164=TRUE,K164=TRUE),"Star",IF(AND(I164=TRUE,K164=FALSE),"Plowhorse",IF(AND(I164=FALSE,K164=TRUE),"Puzzle",IF(AND(I164=FALSE,K164=FALSE),"Dog",""))))</f>
        <v/>
      </c>
      <c r="M164">
        <f>C164+$B$2</f>
        <v/>
      </c>
      <c r="N164">
        <f>M164-D164</f>
        <v/>
      </c>
      <c r="O164">
        <f>N164-F164</f>
        <v/>
      </c>
    </row>
    <row r="165">
      <c r="F165">
        <f>C165-D165</f>
        <v/>
      </c>
      <c r="G165">
        <f>IF(E165&gt;0,RANK.EQ(E165,$E$7:$E$506,0),)</f>
        <v/>
      </c>
      <c r="H165">
        <f>IF(E165&gt;0,1-((G165-1)/MAX($O$2-1,1)),)</f>
        <v/>
      </c>
      <c r="I165">
        <f>IF(H165&gt;0,H165&gt;=1-$B$3,)</f>
        <v/>
      </c>
      <c r="J165">
        <f>IF($B$4=1,MEDIAN($F$7:$F$506),AVERAGE($F$7:$F$506))</f>
        <v/>
      </c>
      <c r="K165">
        <f>IF(F165&lt;&gt;",",F165&gt;=J165,)</f>
        <v/>
      </c>
      <c r="L165">
        <f>IF(AND(I165=TRUE,K165=TRUE),"Star",IF(AND(I165=TRUE,K165=FALSE),"Plowhorse",IF(AND(I165=FALSE,K165=TRUE),"Puzzle",IF(AND(I165=FALSE,K165=FALSE),"Dog",""))))</f>
        <v/>
      </c>
      <c r="M165">
        <f>C165+$B$2</f>
        <v/>
      </c>
      <c r="N165">
        <f>M165-D165</f>
        <v/>
      </c>
      <c r="O165">
        <f>N165-F165</f>
        <v/>
      </c>
    </row>
    <row r="166">
      <c r="F166">
        <f>C166-D166</f>
        <v/>
      </c>
      <c r="G166">
        <f>IF(E166&gt;0,RANK.EQ(E166,$E$7:$E$506,0),)</f>
        <v/>
      </c>
      <c r="H166">
        <f>IF(E166&gt;0,1-((G166-1)/MAX($O$2-1,1)),)</f>
        <v/>
      </c>
      <c r="I166">
        <f>IF(H166&gt;0,H166&gt;=1-$B$3,)</f>
        <v/>
      </c>
      <c r="J166">
        <f>IF($B$4=1,MEDIAN($F$7:$F$506),AVERAGE($F$7:$F$506))</f>
        <v/>
      </c>
      <c r="K166">
        <f>IF(F166&lt;&gt;",",F166&gt;=J166,)</f>
        <v/>
      </c>
      <c r="L166">
        <f>IF(AND(I166=TRUE,K166=TRUE),"Star",IF(AND(I166=TRUE,K166=FALSE),"Plowhorse",IF(AND(I166=FALSE,K166=TRUE),"Puzzle",IF(AND(I166=FALSE,K166=FALSE),"Dog",""))))</f>
        <v/>
      </c>
      <c r="M166">
        <f>C166+$B$2</f>
        <v/>
      </c>
      <c r="N166">
        <f>M166-D166</f>
        <v/>
      </c>
      <c r="O166">
        <f>N166-F166</f>
        <v/>
      </c>
    </row>
    <row r="167">
      <c r="F167">
        <f>C167-D167</f>
        <v/>
      </c>
      <c r="G167">
        <f>IF(E167&gt;0,RANK.EQ(E167,$E$7:$E$506,0),)</f>
        <v/>
      </c>
      <c r="H167">
        <f>IF(E167&gt;0,1-((G167-1)/MAX($O$2-1,1)),)</f>
        <v/>
      </c>
      <c r="I167">
        <f>IF(H167&gt;0,H167&gt;=1-$B$3,)</f>
        <v/>
      </c>
      <c r="J167">
        <f>IF($B$4=1,MEDIAN($F$7:$F$506),AVERAGE($F$7:$F$506))</f>
        <v/>
      </c>
      <c r="K167">
        <f>IF(F167&lt;&gt;",",F167&gt;=J167,)</f>
        <v/>
      </c>
      <c r="L167">
        <f>IF(AND(I167=TRUE,K167=TRUE),"Star",IF(AND(I167=TRUE,K167=FALSE),"Plowhorse",IF(AND(I167=FALSE,K167=TRUE),"Puzzle",IF(AND(I167=FALSE,K167=FALSE),"Dog",""))))</f>
        <v/>
      </c>
      <c r="M167">
        <f>C167+$B$2</f>
        <v/>
      </c>
      <c r="N167">
        <f>M167-D167</f>
        <v/>
      </c>
      <c r="O167">
        <f>N167-F167</f>
        <v/>
      </c>
    </row>
    <row r="168">
      <c r="F168">
        <f>C168-D168</f>
        <v/>
      </c>
      <c r="G168">
        <f>IF(E168&gt;0,RANK.EQ(E168,$E$7:$E$506,0),)</f>
        <v/>
      </c>
      <c r="H168">
        <f>IF(E168&gt;0,1-((G168-1)/MAX($O$2-1,1)),)</f>
        <v/>
      </c>
      <c r="I168">
        <f>IF(H168&gt;0,H168&gt;=1-$B$3,)</f>
        <v/>
      </c>
      <c r="J168">
        <f>IF($B$4=1,MEDIAN($F$7:$F$506),AVERAGE($F$7:$F$506))</f>
        <v/>
      </c>
      <c r="K168">
        <f>IF(F168&lt;&gt;",",F168&gt;=J168,)</f>
        <v/>
      </c>
      <c r="L168">
        <f>IF(AND(I168=TRUE,K168=TRUE),"Star",IF(AND(I168=TRUE,K168=FALSE),"Plowhorse",IF(AND(I168=FALSE,K168=TRUE),"Puzzle",IF(AND(I168=FALSE,K168=FALSE),"Dog",""))))</f>
        <v/>
      </c>
      <c r="M168">
        <f>C168+$B$2</f>
        <v/>
      </c>
      <c r="N168">
        <f>M168-D168</f>
        <v/>
      </c>
      <c r="O168">
        <f>N168-F168</f>
        <v/>
      </c>
    </row>
    <row r="169">
      <c r="F169">
        <f>C169-D169</f>
        <v/>
      </c>
      <c r="G169">
        <f>IF(E169&gt;0,RANK.EQ(E169,$E$7:$E$506,0),)</f>
        <v/>
      </c>
      <c r="H169">
        <f>IF(E169&gt;0,1-((G169-1)/MAX($O$2-1,1)),)</f>
        <v/>
      </c>
      <c r="I169">
        <f>IF(H169&gt;0,H169&gt;=1-$B$3,)</f>
        <v/>
      </c>
      <c r="J169">
        <f>IF($B$4=1,MEDIAN($F$7:$F$506),AVERAGE($F$7:$F$506))</f>
        <v/>
      </c>
      <c r="K169">
        <f>IF(F169&lt;&gt;",",F169&gt;=J169,)</f>
        <v/>
      </c>
      <c r="L169">
        <f>IF(AND(I169=TRUE,K169=TRUE),"Star",IF(AND(I169=TRUE,K169=FALSE),"Plowhorse",IF(AND(I169=FALSE,K169=TRUE),"Puzzle",IF(AND(I169=FALSE,K169=FALSE),"Dog",""))))</f>
        <v/>
      </c>
      <c r="M169">
        <f>C169+$B$2</f>
        <v/>
      </c>
      <c r="N169">
        <f>M169-D169</f>
        <v/>
      </c>
      <c r="O169">
        <f>N169-F169</f>
        <v/>
      </c>
    </row>
    <row r="170">
      <c r="F170">
        <f>C170-D170</f>
        <v/>
      </c>
      <c r="G170">
        <f>IF(E170&gt;0,RANK.EQ(E170,$E$7:$E$506,0),)</f>
        <v/>
      </c>
      <c r="H170">
        <f>IF(E170&gt;0,1-((G170-1)/MAX($O$2-1,1)),)</f>
        <v/>
      </c>
      <c r="I170">
        <f>IF(H170&gt;0,H170&gt;=1-$B$3,)</f>
        <v/>
      </c>
      <c r="J170">
        <f>IF($B$4=1,MEDIAN($F$7:$F$506),AVERAGE($F$7:$F$506))</f>
        <v/>
      </c>
      <c r="K170">
        <f>IF(F170&lt;&gt;",",F170&gt;=J170,)</f>
        <v/>
      </c>
      <c r="L170">
        <f>IF(AND(I170=TRUE,K170=TRUE),"Star",IF(AND(I170=TRUE,K170=FALSE),"Plowhorse",IF(AND(I170=FALSE,K170=TRUE),"Puzzle",IF(AND(I170=FALSE,K170=FALSE),"Dog",""))))</f>
        <v/>
      </c>
      <c r="M170">
        <f>C170+$B$2</f>
        <v/>
      </c>
      <c r="N170">
        <f>M170-D170</f>
        <v/>
      </c>
      <c r="O170">
        <f>N170-F170</f>
        <v/>
      </c>
    </row>
    <row r="171">
      <c r="F171">
        <f>C171-D171</f>
        <v/>
      </c>
      <c r="G171">
        <f>IF(E171&gt;0,RANK.EQ(E171,$E$7:$E$506,0),)</f>
        <v/>
      </c>
      <c r="H171">
        <f>IF(E171&gt;0,1-((G171-1)/MAX($O$2-1,1)),)</f>
        <v/>
      </c>
      <c r="I171">
        <f>IF(H171&gt;0,H171&gt;=1-$B$3,)</f>
        <v/>
      </c>
      <c r="J171">
        <f>IF($B$4=1,MEDIAN($F$7:$F$506),AVERAGE($F$7:$F$506))</f>
        <v/>
      </c>
      <c r="K171">
        <f>IF(F171&lt;&gt;",",F171&gt;=J171,)</f>
        <v/>
      </c>
      <c r="L171">
        <f>IF(AND(I171=TRUE,K171=TRUE),"Star",IF(AND(I171=TRUE,K171=FALSE),"Plowhorse",IF(AND(I171=FALSE,K171=TRUE),"Puzzle",IF(AND(I171=FALSE,K171=FALSE),"Dog",""))))</f>
        <v/>
      </c>
      <c r="M171">
        <f>C171+$B$2</f>
        <v/>
      </c>
      <c r="N171">
        <f>M171-D171</f>
        <v/>
      </c>
      <c r="O171">
        <f>N171-F171</f>
        <v/>
      </c>
    </row>
    <row r="172">
      <c r="F172">
        <f>C172-D172</f>
        <v/>
      </c>
      <c r="G172">
        <f>IF(E172&gt;0,RANK.EQ(E172,$E$7:$E$506,0),)</f>
        <v/>
      </c>
      <c r="H172">
        <f>IF(E172&gt;0,1-((G172-1)/MAX($O$2-1,1)),)</f>
        <v/>
      </c>
      <c r="I172">
        <f>IF(H172&gt;0,H172&gt;=1-$B$3,)</f>
        <v/>
      </c>
      <c r="J172">
        <f>IF($B$4=1,MEDIAN($F$7:$F$506),AVERAGE($F$7:$F$506))</f>
        <v/>
      </c>
      <c r="K172">
        <f>IF(F172&lt;&gt;",",F172&gt;=J172,)</f>
        <v/>
      </c>
      <c r="L172">
        <f>IF(AND(I172=TRUE,K172=TRUE),"Star",IF(AND(I172=TRUE,K172=FALSE),"Plowhorse",IF(AND(I172=FALSE,K172=TRUE),"Puzzle",IF(AND(I172=FALSE,K172=FALSE),"Dog",""))))</f>
        <v/>
      </c>
      <c r="M172">
        <f>C172+$B$2</f>
        <v/>
      </c>
      <c r="N172">
        <f>M172-D172</f>
        <v/>
      </c>
      <c r="O172">
        <f>N172-F172</f>
        <v/>
      </c>
    </row>
    <row r="173">
      <c r="F173">
        <f>C173-D173</f>
        <v/>
      </c>
      <c r="G173">
        <f>IF(E173&gt;0,RANK.EQ(E173,$E$7:$E$506,0),)</f>
        <v/>
      </c>
      <c r="H173">
        <f>IF(E173&gt;0,1-((G173-1)/MAX($O$2-1,1)),)</f>
        <v/>
      </c>
      <c r="I173">
        <f>IF(H173&gt;0,H173&gt;=1-$B$3,)</f>
        <v/>
      </c>
      <c r="J173">
        <f>IF($B$4=1,MEDIAN($F$7:$F$506),AVERAGE($F$7:$F$506))</f>
        <v/>
      </c>
      <c r="K173">
        <f>IF(F173&lt;&gt;",",F173&gt;=J173,)</f>
        <v/>
      </c>
      <c r="L173">
        <f>IF(AND(I173=TRUE,K173=TRUE),"Star",IF(AND(I173=TRUE,K173=FALSE),"Plowhorse",IF(AND(I173=FALSE,K173=TRUE),"Puzzle",IF(AND(I173=FALSE,K173=FALSE),"Dog",""))))</f>
        <v/>
      </c>
      <c r="M173">
        <f>C173+$B$2</f>
        <v/>
      </c>
      <c r="N173">
        <f>M173-D173</f>
        <v/>
      </c>
      <c r="O173">
        <f>N173-F173</f>
        <v/>
      </c>
    </row>
    <row r="174">
      <c r="F174">
        <f>C174-D174</f>
        <v/>
      </c>
      <c r="G174">
        <f>IF(E174&gt;0,RANK.EQ(E174,$E$7:$E$506,0),)</f>
        <v/>
      </c>
      <c r="H174">
        <f>IF(E174&gt;0,1-((G174-1)/MAX($O$2-1,1)),)</f>
        <v/>
      </c>
      <c r="I174">
        <f>IF(H174&gt;0,H174&gt;=1-$B$3,)</f>
        <v/>
      </c>
      <c r="J174">
        <f>IF($B$4=1,MEDIAN($F$7:$F$506),AVERAGE($F$7:$F$506))</f>
        <v/>
      </c>
      <c r="K174">
        <f>IF(F174&lt;&gt;",",F174&gt;=J174,)</f>
        <v/>
      </c>
      <c r="L174">
        <f>IF(AND(I174=TRUE,K174=TRUE),"Star",IF(AND(I174=TRUE,K174=FALSE),"Plowhorse",IF(AND(I174=FALSE,K174=TRUE),"Puzzle",IF(AND(I174=FALSE,K174=FALSE),"Dog",""))))</f>
        <v/>
      </c>
      <c r="M174">
        <f>C174+$B$2</f>
        <v/>
      </c>
      <c r="N174">
        <f>M174-D174</f>
        <v/>
      </c>
      <c r="O174">
        <f>N174-F174</f>
        <v/>
      </c>
    </row>
    <row r="175">
      <c r="F175">
        <f>C175-D175</f>
        <v/>
      </c>
      <c r="G175">
        <f>IF(E175&gt;0,RANK.EQ(E175,$E$7:$E$506,0),)</f>
        <v/>
      </c>
      <c r="H175">
        <f>IF(E175&gt;0,1-((G175-1)/MAX($O$2-1,1)),)</f>
        <v/>
      </c>
      <c r="I175">
        <f>IF(H175&gt;0,H175&gt;=1-$B$3,)</f>
        <v/>
      </c>
      <c r="J175">
        <f>IF($B$4=1,MEDIAN($F$7:$F$506),AVERAGE($F$7:$F$506))</f>
        <v/>
      </c>
      <c r="K175">
        <f>IF(F175&lt;&gt;",",F175&gt;=J175,)</f>
        <v/>
      </c>
      <c r="L175">
        <f>IF(AND(I175=TRUE,K175=TRUE),"Star",IF(AND(I175=TRUE,K175=FALSE),"Plowhorse",IF(AND(I175=FALSE,K175=TRUE),"Puzzle",IF(AND(I175=FALSE,K175=FALSE),"Dog",""))))</f>
        <v/>
      </c>
      <c r="M175">
        <f>C175+$B$2</f>
        <v/>
      </c>
      <c r="N175">
        <f>M175-D175</f>
        <v/>
      </c>
      <c r="O175">
        <f>N175-F175</f>
        <v/>
      </c>
    </row>
    <row r="176">
      <c r="F176">
        <f>C176-D176</f>
        <v/>
      </c>
      <c r="G176">
        <f>IF(E176&gt;0,RANK.EQ(E176,$E$7:$E$506,0),)</f>
        <v/>
      </c>
      <c r="H176">
        <f>IF(E176&gt;0,1-((G176-1)/MAX($O$2-1,1)),)</f>
        <v/>
      </c>
      <c r="I176">
        <f>IF(H176&gt;0,H176&gt;=1-$B$3,)</f>
        <v/>
      </c>
      <c r="J176">
        <f>IF($B$4=1,MEDIAN($F$7:$F$506),AVERAGE($F$7:$F$506))</f>
        <v/>
      </c>
      <c r="K176">
        <f>IF(F176&lt;&gt;",",F176&gt;=J176,)</f>
        <v/>
      </c>
      <c r="L176">
        <f>IF(AND(I176=TRUE,K176=TRUE),"Star",IF(AND(I176=TRUE,K176=FALSE),"Plowhorse",IF(AND(I176=FALSE,K176=TRUE),"Puzzle",IF(AND(I176=FALSE,K176=FALSE),"Dog",""))))</f>
        <v/>
      </c>
      <c r="M176">
        <f>C176+$B$2</f>
        <v/>
      </c>
      <c r="N176">
        <f>M176-D176</f>
        <v/>
      </c>
      <c r="O176">
        <f>N176-F176</f>
        <v/>
      </c>
    </row>
    <row r="177">
      <c r="F177">
        <f>C177-D177</f>
        <v/>
      </c>
      <c r="G177">
        <f>IF(E177&gt;0,RANK.EQ(E177,$E$7:$E$506,0),)</f>
        <v/>
      </c>
      <c r="H177">
        <f>IF(E177&gt;0,1-((G177-1)/MAX($O$2-1,1)),)</f>
        <v/>
      </c>
      <c r="I177">
        <f>IF(H177&gt;0,H177&gt;=1-$B$3,)</f>
        <v/>
      </c>
      <c r="J177">
        <f>IF($B$4=1,MEDIAN($F$7:$F$506),AVERAGE($F$7:$F$506))</f>
        <v/>
      </c>
      <c r="K177">
        <f>IF(F177&lt;&gt;",",F177&gt;=J177,)</f>
        <v/>
      </c>
      <c r="L177">
        <f>IF(AND(I177=TRUE,K177=TRUE),"Star",IF(AND(I177=TRUE,K177=FALSE),"Plowhorse",IF(AND(I177=FALSE,K177=TRUE),"Puzzle",IF(AND(I177=FALSE,K177=FALSE),"Dog",""))))</f>
        <v/>
      </c>
      <c r="M177">
        <f>C177+$B$2</f>
        <v/>
      </c>
      <c r="N177">
        <f>M177-D177</f>
        <v/>
      </c>
      <c r="O177">
        <f>N177-F177</f>
        <v/>
      </c>
    </row>
    <row r="178">
      <c r="F178">
        <f>C178-D178</f>
        <v/>
      </c>
      <c r="G178">
        <f>IF(E178&gt;0,RANK.EQ(E178,$E$7:$E$506,0),)</f>
        <v/>
      </c>
      <c r="H178">
        <f>IF(E178&gt;0,1-((G178-1)/MAX($O$2-1,1)),)</f>
        <v/>
      </c>
      <c r="I178">
        <f>IF(H178&gt;0,H178&gt;=1-$B$3,)</f>
        <v/>
      </c>
      <c r="J178">
        <f>IF($B$4=1,MEDIAN($F$7:$F$506),AVERAGE($F$7:$F$506))</f>
        <v/>
      </c>
      <c r="K178">
        <f>IF(F178&lt;&gt;",",F178&gt;=J178,)</f>
        <v/>
      </c>
      <c r="L178">
        <f>IF(AND(I178=TRUE,K178=TRUE),"Star",IF(AND(I178=TRUE,K178=FALSE),"Plowhorse",IF(AND(I178=FALSE,K178=TRUE),"Puzzle",IF(AND(I178=FALSE,K178=FALSE),"Dog",""))))</f>
        <v/>
      </c>
      <c r="M178">
        <f>C178+$B$2</f>
        <v/>
      </c>
      <c r="N178">
        <f>M178-D178</f>
        <v/>
      </c>
      <c r="O178">
        <f>N178-F178</f>
        <v/>
      </c>
    </row>
    <row r="179">
      <c r="F179">
        <f>C179-D179</f>
        <v/>
      </c>
      <c r="G179">
        <f>IF(E179&gt;0,RANK.EQ(E179,$E$7:$E$506,0),)</f>
        <v/>
      </c>
      <c r="H179">
        <f>IF(E179&gt;0,1-((G179-1)/MAX($O$2-1,1)),)</f>
        <v/>
      </c>
      <c r="I179">
        <f>IF(H179&gt;0,H179&gt;=1-$B$3,)</f>
        <v/>
      </c>
      <c r="J179">
        <f>IF($B$4=1,MEDIAN($F$7:$F$506),AVERAGE($F$7:$F$506))</f>
        <v/>
      </c>
      <c r="K179">
        <f>IF(F179&lt;&gt;",",F179&gt;=J179,)</f>
        <v/>
      </c>
      <c r="L179">
        <f>IF(AND(I179=TRUE,K179=TRUE),"Star",IF(AND(I179=TRUE,K179=FALSE),"Plowhorse",IF(AND(I179=FALSE,K179=TRUE),"Puzzle",IF(AND(I179=FALSE,K179=FALSE),"Dog",""))))</f>
        <v/>
      </c>
      <c r="M179">
        <f>C179+$B$2</f>
        <v/>
      </c>
      <c r="N179">
        <f>M179-D179</f>
        <v/>
      </c>
      <c r="O179">
        <f>N179-F179</f>
        <v/>
      </c>
    </row>
    <row r="180">
      <c r="F180">
        <f>C180-D180</f>
        <v/>
      </c>
      <c r="G180">
        <f>IF(E180&gt;0,RANK.EQ(E180,$E$7:$E$506,0),)</f>
        <v/>
      </c>
      <c r="H180">
        <f>IF(E180&gt;0,1-((G180-1)/MAX($O$2-1,1)),)</f>
        <v/>
      </c>
      <c r="I180">
        <f>IF(H180&gt;0,H180&gt;=1-$B$3,)</f>
        <v/>
      </c>
      <c r="J180">
        <f>IF($B$4=1,MEDIAN($F$7:$F$506),AVERAGE($F$7:$F$506))</f>
        <v/>
      </c>
      <c r="K180">
        <f>IF(F180&lt;&gt;",",F180&gt;=J180,)</f>
        <v/>
      </c>
      <c r="L180">
        <f>IF(AND(I180=TRUE,K180=TRUE),"Star",IF(AND(I180=TRUE,K180=FALSE),"Plowhorse",IF(AND(I180=FALSE,K180=TRUE),"Puzzle",IF(AND(I180=FALSE,K180=FALSE),"Dog",""))))</f>
        <v/>
      </c>
      <c r="M180">
        <f>C180+$B$2</f>
        <v/>
      </c>
      <c r="N180">
        <f>M180-D180</f>
        <v/>
      </c>
      <c r="O180">
        <f>N180-F180</f>
        <v/>
      </c>
    </row>
    <row r="181">
      <c r="F181">
        <f>C181-D181</f>
        <v/>
      </c>
      <c r="G181">
        <f>IF(E181&gt;0,RANK.EQ(E181,$E$7:$E$506,0),)</f>
        <v/>
      </c>
      <c r="H181">
        <f>IF(E181&gt;0,1-((G181-1)/MAX($O$2-1,1)),)</f>
        <v/>
      </c>
      <c r="I181">
        <f>IF(H181&gt;0,H181&gt;=1-$B$3,)</f>
        <v/>
      </c>
      <c r="J181">
        <f>IF($B$4=1,MEDIAN($F$7:$F$506),AVERAGE($F$7:$F$506))</f>
        <v/>
      </c>
      <c r="K181">
        <f>IF(F181&lt;&gt;",",F181&gt;=J181,)</f>
        <v/>
      </c>
      <c r="L181">
        <f>IF(AND(I181=TRUE,K181=TRUE),"Star",IF(AND(I181=TRUE,K181=FALSE),"Plowhorse",IF(AND(I181=FALSE,K181=TRUE),"Puzzle",IF(AND(I181=FALSE,K181=FALSE),"Dog",""))))</f>
        <v/>
      </c>
      <c r="M181">
        <f>C181+$B$2</f>
        <v/>
      </c>
      <c r="N181">
        <f>M181-D181</f>
        <v/>
      </c>
      <c r="O181">
        <f>N181-F181</f>
        <v/>
      </c>
    </row>
    <row r="182">
      <c r="F182">
        <f>C182-D182</f>
        <v/>
      </c>
      <c r="G182">
        <f>IF(E182&gt;0,RANK.EQ(E182,$E$7:$E$506,0),)</f>
        <v/>
      </c>
      <c r="H182">
        <f>IF(E182&gt;0,1-((G182-1)/MAX($O$2-1,1)),)</f>
        <v/>
      </c>
      <c r="I182">
        <f>IF(H182&gt;0,H182&gt;=1-$B$3,)</f>
        <v/>
      </c>
      <c r="J182">
        <f>IF($B$4=1,MEDIAN($F$7:$F$506),AVERAGE($F$7:$F$506))</f>
        <v/>
      </c>
      <c r="K182">
        <f>IF(F182&lt;&gt;",",F182&gt;=J182,)</f>
        <v/>
      </c>
      <c r="L182">
        <f>IF(AND(I182=TRUE,K182=TRUE),"Star",IF(AND(I182=TRUE,K182=FALSE),"Plowhorse",IF(AND(I182=FALSE,K182=TRUE),"Puzzle",IF(AND(I182=FALSE,K182=FALSE),"Dog",""))))</f>
        <v/>
      </c>
      <c r="M182">
        <f>C182+$B$2</f>
        <v/>
      </c>
      <c r="N182">
        <f>M182-D182</f>
        <v/>
      </c>
      <c r="O182">
        <f>N182-F182</f>
        <v/>
      </c>
    </row>
    <row r="183">
      <c r="F183">
        <f>C183-D183</f>
        <v/>
      </c>
      <c r="G183">
        <f>IF(E183&gt;0,RANK.EQ(E183,$E$7:$E$506,0),)</f>
        <v/>
      </c>
      <c r="H183">
        <f>IF(E183&gt;0,1-((G183-1)/MAX($O$2-1,1)),)</f>
        <v/>
      </c>
      <c r="I183">
        <f>IF(H183&gt;0,H183&gt;=1-$B$3,)</f>
        <v/>
      </c>
      <c r="J183">
        <f>IF($B$4=1,MEDIAN($F$7:$F$506),AVERAGE($F$7:$F$506))</f>
        <v/>
      </c>
      <c r="K183">
        <f>IF(F183&lt;&gt;",",F183&gt;=J183,)</f>
        <v/>
      </c>
      <c r="L183">
        <f>IF(AND(I183=TRUE,K183=TRUE),"Star",IF(AND(I183=TRUE,K183=FALSE),"Plowhorse",IF(AND(I183=FALSE,K183=TRUE),"Puzzle",IF(AND(I183=FALSE,K183=FALSE),"Dog",""))))</f>
        <v/>
      </c>
      <c r="M183">
        <f>C183+$B$2</f>
        <v/>
      </c>
      <c r="N183">
        <f>M183-D183</f>
        <v/>
      </c>
      <c r="O183">
        <f>N183-F183</f>
        <v/>
      </c>
    </row>
    <row r="184">
      <c r="F184">
        <f>C184-D184</f>
        <v/>
      </c>
      <c r="G184">
        <f>IF(E184&gt;0,RANK.EQ(E184,$E$7:$E$506,0),)</f>
        <v/>
      </c>
      <c r="H184">
        <f>IF(E184&gt;0,1-((G184-1)/MAX($O$2-1,1)),)</f>
        <v/>
      </c>
      <c r="I184">
        <f>IF(H184&gt;0,H184&gt;=1-$B$3,)</f>
        <v/>
      </c>
      <c r="J184">
        <f>IF($B$4=1,MEDIAN($F$7:$F$506),AVERAGE($F$7:$F$506))</f>
        <v/>
      </c>
      <c r="K184">
        <f>IF(F184&lt;&gt;",",F184&gt;=J184,)</f>
        <v/>
      </c>
      <c r="L184">
        <f>IF(AND(I184=TRUE,K184=TRUE),"Star",IF(AND(I184=TRUE,K184=FALSE),"Plowhorse",IF(AND(I184=FALSE,K184=TRUE),"Puzzle",IF(AND(I184=FALSE,K184=FALSE),"Dog",""))))</f>
        <v/>
      </c>
      <c r="M184">
        <f>C184+$B$2</f>
        <v/>
      </c>
      <c r="N184">
        <f>M184-D184</f>
        <v/>
      </c>
      <c r="O184">
        <f>N184-F184</f>
        <v/>
      </c>
    </row>
    <row r="185">
      <c r="F185">
        <f>C185-D185</f>
        <v/>
      </c>
      <c r="G185">
        <f>IF(E185&gt;0,RANK.EQ(E185,$E$7:$E$506,0),)</f>
        <v/>
      </c>
      <c r="H185">
        <f>IF(E185&gt;0,1-((G185-1)/MAX($O$2-1,1)),)</f>
        <v/>
      </c>
      <c r="I185">
        <f>IF(H185&gt;0,H185&gt;=1-$B$3,)</f>
        <v/>
      </c>
      <c r="J185">
        <f>IF($B$4=1,MEDIAN($F$7:$F$506),AVERAGE($F$7:$F$506))</f>
        <v/>
      </c>
      <c r="K185">
        <f>IF(F185&lt;&gt;",",F185&gt;=J185,)</f>
        <v/>
      </c>
      <c r="L185">
        <f>IF(AND(I185=TRUE,K185=TRUE),"Star",IF(AND(I185=TRUE,K185=FALSE),"Plowhorse",IF(AND(I185=FALSE,K185=TRUE),"Puzzle",IF(AND(I185=FALSE,K185=FALSE),"Dog",""))))</f>
        <v/>
      </c>
      <c r="M185">
        <f>C185+$B$2</f>
        <v/>
      </c>
      <c r="N185">
        <f>M185-D185</f>
        <v/>
      </c>
      <c r="O185">
        <f>N185-F185</f>
        <v/>
      </c>
    </row>
    <row r="186">
      <c r="F186">
        <f>C186-D186</f>
        <v/>
      </c>
      <c r="G186">
        <f>IF(E186&gt;0,RANK.EQ(E186,$E$7:$E$506,0),)</f>
        <v/>
      </c>
      <c r="H186">
        <f>IF(E186&gt;0,1-((G186-1)/MAX($O$2-1,1)),)</f>
        <v/>
      </c>
      <c r="I186">
        <f>IF(H186&gt;0,H186&gt;=1-$B$3,)</f>
        <v/>
      </c>
      <c r="J186">
        <f>IF($B$4=1,MEDIAN($F$7:$F$506),AVERAGE($F$7:$F$506))</f>
        <v/>
      </c>
      <c r="K186">
        <f>IF(F186&lt;&gt;",",F186&gt;=J186,)</f>
        <v/>
      </c>
      <c r="L186">
        <f>IF(AND(I186=TRUE,K186=TRUE),"Star",IF(AND(I186=TRUE,K186=FALSE),"Plowhorse",IF(AND(I186=FALSE,K186=TRUE),"Puzzle",IF(AND(I186=FALSE,K186=FALSE),"Dog",""))))</f>
        <v/>
      </c>
      <c r="M186">
        <f>C186+$B$2</f>
        <v/>
      </c>
      <c r="N186">
        <f>M186-D186</f>
        <v/>
      </c>
      <c r="O186">
        <f>N186-F186</f>
        <v/>
      </c>
    </row>
    <row r="187">
      <c r="F187">
        <f>C187-D187</f>
        <v/>
      </c>
      <c r="G187">
        <f>IF(E187&gt;0,RANK.EQ(E187,$E$7:$E$506,0),)</f>
        <v/>
      </c>
      <c r="H187">
        <f>IF(E187&gt;0,1-((G187-1)/MAX($O$2-1,1)),)</f>
        <v/>
      </c>
      <c r="I187">
        <f>IF(H187&gt;0,H187&gt;=1-$B$3,)</f>
        <v/>
      </c>
      <c r="J187">
        <f>IF($B$4=1,MEDIAN($F$7:$F$506),AVERAGE($F$7:$F$506))</f>
        <v/>
      </c>
      <c r="K187">
        <f>IF(F187&lt;&gt;",",F187&gt;=J187,)</f>
        <v/>
      </c>
      <c r="L187">
        <f>IF(AND(I187=TRUE,K187=TRUE),"Star",IF(AND(I187=TRUE,K187=FALSE),"Plowhorse",IF(AND(I187=FALSE,K187=TRUE),"Puzzle",IF(AND(I187=FALSE,K187=FALSE),"Dog",""))))</f>
        <v/>
      </c>
      <c r="M187">
        <f>C187+$B$2</f>
        <v/>
      </c>
      <c r="N187">
        <f>M187-D187</f>
        <v/>
      </c>
      <c r="O187">
        <f>N187-F187</f>
        <v/>
      </c>
    </row>
    <row r="188">
      <c r="F188">
        <f>C188-D188</f>
        <v/>
      </c>
      <c r="G188">
        <f>IF(E188&gt;0,RANK.EQ(E188,$E$7:$E$506,0),)</f>
        <v/>
      </c>
      <c r="H188">
        <f>IF(E188&gt;0,1-((G188-1)/MAX($O$2-1,1)),)</f>
        <v/>
      </c>
      <c r="I188">
        <f>IF(H188&gt;0,H188&gt;=1-$B$3,)</f>
        <v/>
      </c>
      <c r="J188">
        <f>IF($B$4=1,MEDIAN($F$7:$F$506),AVERAGE($F$7:$F$506))</f>
        <v/>
      </c>
      <c r="K188">
        <f>IF(F188&lt;&gt;",",F188&gt;=J188,)</f>
        <v/>
      </c>
      <c r="L188">
        <f>IF(AND(I188=TRUE,K188=TRUE),"Star",IF(AND(I188=TRUE,K188=FALSE),"Plowhorse",IF(AND(I188=FALSE,K188=TRUE),"Puzzle",IF(AND(I188=FALSE,K188=FALSE),"Dog",""))))</f>
        <v/>
      </c>
      <c r="M188">
        <f>C188+$B$2</f>
        <v/>
      </c>
      <c r="N188">
        <f>M188-D188</f>
        <v/>
      </c>
      <c r="O188">
        <f>N188-F188</f>
        <v/>
      </c>
    </row>
    <row r="189">
      <c r="F189">
        <f>C189-D189</f>
        <v/>
      </c>
      <c r="G189">
        <f>IF(E189&gt;0,RANK.EQ(E189,$E$7:$E$506,0),)</f>
        <v/>
      </c>
      <c r="H189">
        <f>IF(E189&gt;0,1-((G189-1)/MAX($O$2-1,1)),)</f>
        <v/>
      </c>
      <c r="I189">
        <f>IF(H189&gt;0,H189&gt;=1-$B$3,)</f>
        <v/>
      </c>
      <c r="J189">
        <f>IF($B$4=1,MEDIAN($F$7:$F$506),AVERAGE($F$7:$F$506))</f>
        <v/>
      </c>
      <c r="K189">
        <f>IF(F189&lt;&gt;",",F189&gt;=J189,)</f>
        <v/>
      </c>
      <c r="L189">
        <f>IF(AND(I189=TRUE,K189=TRUE),"Star",IF(AND(I189=TRUE,K189=FALSE),"Plowhorse",IF(AND(I189=FALSE,K189=TRUE),"Puzzle",IF(AND(I189=FALSE,K189=FALSE),"Dog",""))))</f>
        <v/>
      </c>
      <c r="M189">
        <f>C189+$B$2</f>
        <v/>
      </c>
      <c r="N189">
        <f>M189-D189</f>
        <v/>
      </c>
      <c r="O189">
        <f>N189-F189</f>
        <v/>
      </c>
    </row>
    <row r="190">
      <c r="F190">
        <f>C190-D190</f>
        <v/>
      </c>
      <c r="G190">
        <f>IF(E190&gt;0,RANK.EQ(E190,$E$7:$E$506,0),)</f>
        <v/>
      </c>
      <c r="H190">
        <f>IF(E190&gt;0,1-((G190-1)/MAX($O$2-1,1)),)</f>
        <v/>
      </c>
      <c r="I190">
        <f>IF(H190&gt;0,H190&gt;=1-$B$3,)</f>
        <v/>
      </c>
      <c r="J190">
        <f>IF($B$4=1,MEDIAN($F$7:$F$506),AVERAGE($F$7:$F$506))</f>
        <v/>
      </c>
      <c r="K190">
        <f>IF(F190&lt;&gt;",",F190&gt;=J190,)</f>
        <v/>
      </c>
      <c r="L190">
        <f>IF(AND(I190=TRUE,K190=TRUE),"Star",IF(AND(I190=TRUE,K190=FALSE),"Plowhorse",IF(AND(I190=FALSE,K190=TRUE),"Puzzle",IF(AND(I190=FALSE,K190=FALSE),"Dog",""))))</f>
        <v/>
      </c>
      <c r="M190">
        <f>C190+$B$2</f>
        <v/>
      </c>
      <c r="N190">
        <f>M190-D190</f>
        <v/>
      </c>
      <c r="O190">
        <f>N190-F190</f>
        <v/>
      </c>
    </row>
    <row r="191">
      <c r="F191">
        <f>C191-D191</f>
        <v/>
      </c>
      <c r="G191">
        <f>IF(E191&gt;0,RANK.EQ(E191,$E$7:$E$506,0),)</f>
        <v/>
      </c>
      <c r="H191">
        <f>IF(E191&gt;0,1-((G191-1)/MAX($O$2-1,1)),)</f>
        <v/>
      </c>
      <c r="I191">
        <f>IF(H191&gt;0,H191&gt;=1-$B$3,)</f>
        <v/>
      </c>
      <c r="J191">
        <f>IF($B$4=1,MEDIAN($F$7:$F$506),AVERAGE($F$7:$F$506))</f>
        <v/>
      </c>
      <c r="K191">
        <f>IF(F191&lt;&gt;",",F191&gt;=J191,)</f>
        <v/>
      </c>
      <c r="L191">
        <f>IF(AND(I191=TRUE,K191=TRUE),"Star",IF(AND(I191=TRUE,K191=FALSE),"Plowhorse",IF(AND(I191=FALSE,K191=TRUE),"Puzzle",IF(AND(I191=FALSE,K191=FALSE),"Dog",""))))</f>
        <v/>
      </c>
      <c r="M191">
        <f>C191+$B$2</f>
        <v/>
      </c>
      <c r="N191">
        <f>M191-D191</f>
        <v/>
      </c>
      <c r="O191">
        <f>N191-F191</f>
        <v/>
      </c>
    </row>
    <row r="192">
      <c r="F192">
        <f>C192-D192</f>
        <v/>
      </c>
      <c r="G192">
        <f>IF(E192&gt;0,RANK.EQ(E192,$E$7:$E$506,0),)</f>
        <v/>
      </c>
      <c r="H192">
        <f>IF(E192&gt;0,1-((G192-1)/MAX($O$2-1,1)),)</f>
        <v/>
      </c>
      <c r="I192">
        <f>IF(H192&gt;0,H192&gt;=1-$B$3,)</f>
        <v/>
      </c>
      <c r="J192">
        <f>IF($B$4=1,MEDIAN($F$7:$F$506),AVERAGE($F$7:$F$506))</f>
        <v/>
      </c>
      <c r="K192">
        <f>IF(F192&lt;&gt;",",F192&gt;=J192,)</f>
        <v/>
      </c>
      <c r="L192">
        <f>IF(AND(I192=TRUE,K192=TRUE),"Star",IF(AND(I192=TRUE,K192=FALSE),"Plowhorse",IF(AND(I192=FALSE,K192=TRUE),"Puzzle",IF(AND(I192=FALSE,K192=FALSE),"Dog",""))))</f>
        <v/>
      </c>
      <c r="M192">
        <f>C192+$B$2</f>
        <v/>
      </c>
      <c r="N192">
        <f>M192-D192</f>
        <v/>
      </c>
      <c r="O192">
        <f>N192-F192</f>
        <v/>
      </c>
    </row>
    <row r="193">
      <c r="F193">
        <f>C193-D193</f>
        <v/>
      </c>
      <c r="G193">
        <f>IF(E193&gt;0,RANK.EQ(E193,$E$7:$E$506,0),)</f>
        <v/>
      </c>
      <c r="H193">
        <f>IF(E193&gt;0,1-((G193-1)/MAX($O$2-1,1)),)</f>
        <v/>
      </c>
      <c r="I193">
        <f>IF(H193&gt;0,H193&gt;=1-$B$3,)</f>
        <v/>
      </c>
      <c r="J193">
        <f>IF($B$4=1,MEDIAN($F$7:$F$506),AVERAGE($F$7:$F$506))</f>
        <v/>
      </c>
      <c r="K193">
        <f>IF(F193&lt;&gt;",",F193&gt;=J193,)</f>
        <v/>
      </c>
      <c r="L193">
        <f>IF(AND(I193=TRUE,K193=TRUE),"Star",IF(AND(I193=TRUE,K193=FALSE),"Plowhorse",IF(AND(I193=FALSE,K193=TRUE),"Puzzle",IF(AND(I193=FALSE,K193=FALSE),"Dog",""))))</f>
        <v/>
      </c>
      <c r="M193">
        <f>C193+$B$2</f>
        <v/>
      </c>
      <c r="N193">
        <f>M193-D193</f>
        <v/>
      </c>
      <c r="O193">
        <f>N193-F193</f>
        <v/>
      </c>
    </row>
    <row r="194">
      <c r="F194">
        <f>C194-D194</f>
        <v/>
      </c>
      <c r="G194">
        <f>IF(E194&gt;0,RANK.EQ(E194,$E$7:$E$506,0),)</f>
        <v/>
      </c>
      <c r="H194">
        <f>IF(E194&gt;0,1-((G194-1)/MAX($O$2-1,1)),)</f>
        <v/>
      </c>
      <c r="I194">
        <f>IF(H194&gt;0,H194&gt;=1-$B$3,)</f>
        <v/>
      </c>
      <c r="J194">
        <f>IF($B$4=1,MEDIAN($F$7:$F$506),AVERAGE($F$7:$F$506))</f>
        <v/>
      </c>
      <c r="K194">
        <f>IF(F194&lt;&gt;",",F194&gt;=J194,)</f>
        <v/>
      </c>
      <c r="L194">
        <f>IF(AND(I194=TRUE,K194=TRUE),"Star",IF(AND(I194=TRUE,K194=FALSE),"Plowhorse",IF(AND(I194=FALSE,K194=TRUE),"Puzzle",IF(AND(I194=FALSE,K194=FALSE),"Dog",""))))</f>
        <v/>
      </c>
      <c r="M194">
        <f>C194+$B$2</f>
        <v/>
      </c>
      <c r="N194">
        <f>M194-D194</f>
        <v/>
      </c>
      <c r="O194">
        <f>N194-F194</f>
        <v/>
      </c>
    </row>
    <row r="195">
      <c r="F195">
        <f>C195-D195</f>
        <v/>
      </c>
      <c r="G195">
        <f>IF(E195&gt;0,RANK.EQ(E195,$E$7:$E$506,0),)</f>
        <v/>
      </c>
      <c r="H195">
        <f>IF(E195&gt;0,1-((G195-1)/MAX($O$2-1,1)),)</f>
        <v/>
      </c>
      <c r="I195">
        <f>IF(H195&gt;0,H195&gt;=1-$B$3,)</f>
        <v/>
      </c>
      <c r="J195">
        <f>IF($B$4=1,MEDIAN($F$7:$F$506),AVERAGE($F$7:$F$506))</f>
        <v/>
      </c>
      <c r="K195">
        <f>IF(F195&lt;&gt;",",F195&gt;=J195,)</f>
        <v/>
      </c>
      <c r="L195">
        <f>IF(AND(I195=TRUE,K195=TRUE),"Star",IF(AND(I195=TRUE,K195=FALSE),"Plowhorse",IF(AND(I195=FALSE,K195=TRUE),"Puzzle",IF(AND(I195=FALSE,K195=FALSE),"Dog",""))))</f>
        <v/>
      </c>
      <c r="M195">
        <f>C195+$B$2</f>
        <v/>
      </c>
      <c r="N195">
        <f>M195-D195</f>
        <v/>
      </c>
      <c r="O195">
        <f>N195-F195</f>
        <v/>
      </c>
    </row>
    <row r="196">
      <c r="F196">
        <f>C196-D196</f>
        <v/>
      </c>
      <c r="G196">
        <f>IF(E196&gt;0,RANK.EQ(E196,$E$7:$E$506,0),)</f>
        <v/>
      </c>
      <c r="H196">
        <f>IF(E196&gt;0,1-((G196-1)/MAX($O$2-1,1)),)</f>
        <v/>
      </c>
      <c r="I196">
        <f>IF(H196&gt;0,H196&gt;=1-$B$3,)</f>
        <v/>
      </c>
      <c r="J196">
        <f>IF($B$4=1,MEDIAN($F$7:$F$506),AVERAGE($F$7:$F$506))</f>
        <v/>
      </c>
      <c r="K196">
        <f>IF(F196&lt;&gt;",",F196&gt;=J196,)</f>
        <v/>
      </c>
      <c r="L196">
        <f>IF(AND(I196=TRUE,K196=TRUE),"Star",IF(AND(I196=TRUE,K196=FALSE),"Plowhorse",IF(AND(I196=FALSE,K196=TRUE),"Puzzle",IF(AND(I196=FALSE,K196=FALSE),"Dog",""))))</f>
        <v/>
      </c>
      <c r="M196">
        <f>C196+$B$2</f>
        <v/>
      </c>
      <c r="N196">
        <f>M196-D196</f>
        <v/>
      </c>
      <c r="O196">
        <f>N196-F196</f>
        <v/>
      </c>
    </row>
    <row r="197">
      <c r="F197">
        <f>C197-D197</f>
        <v/>
      </c>
      <c r="G197">
        <f>IF(E197&gt;0,RANK.EQ(E197,$E$7:$E$506,0),)</f>
        <v/>
      </c>
      <c r="H197">
        <f>IF(E197&gt;0,1-((G197-1)/MAX($O$2-1,1)),)</f>
        <v/>
      </c>
      <c r="I197">
        <f>IF(H197&gt;0,H197&gt;=1-$B$3,)</f>
        <v/>
      </c>
      <c r="J197">
        <f>IF($B$4=1,MEDIAN($F$7:$F$506),AVERAGE($F$7:$F$506))</f>
        <v/>
      </c>
      <c r="K197">
        <f>IF(F197&lt;&gt;",",F197&gt;=J197,)</f>
        <v/>
      </c>
      <c r="L197">
        <f>IF(AND(I197=TRUE,K197=TRUE),"Star",IF(AND(I197=TRUE,K197=FALSE),"Plowhorse",IF(AND(I197=FALSE,K197=TRUE),"Puzzle",IF(AND(I197=FALSE,K197=FALSE),"Dog",""))))</f>
        <v/>
      </c>
      <c r="M197">
        <f>C197+$B$2</f>
        <v/>
      </c>
      <c r="N197">
        <f>M197-D197</f>
        <v/>
      </c>
      <c r="O197">
        <f>N197-F197</f>
        <v/>
      </c>
    </row>
    <row r="198">
      <c r="F198">
        <f>C198-D198</f>
        <v/>
      </c>
      <c r="G198">
        <f>IF(E198&gt;0,RANK.EQ(E198,$E$7:$E$506,0),)</f>
        <v/>
      </c>
      <c r="H198">
        <f>IF(E198&gt;0,1-((G198-1)/MAX($O$2-1,1)),)</f>
        <v/>
      </c>
      <c r="I198">
        <f>IF(H198&gt;0,H198&gt;=1-$B$3,)</f>
        <v/>
      </c>
      <c r="J198">
        <f>IF($B$4=1,MEDIAN($F$7:$F$506),AVERAGE($F$7:$F$506))</f>
        <v/>
      </c>
      <c r="K198">
        <f>IF(F198&lt;&gt;",",F198&gt;=J198,)</f>
        <v/>
      </c>
      <c r="L198">
        <f>IF(AND(I198=TRUE,K198=TRUE),"Star",IF(AND(I198=TRUE,K198=FALSE),"Plowhorse",IF(AND(I198=FALSE,K198=TRUE),"Puzzle",IF(AND(I198=FALSE,K198=FALSE),"Dog",""))))</f>
        <v/>
      </c>
      <c r="M198">
        <f>C198+$B$2</f>
        <v/>
      </c>
      <c r="N198">
        <f>M198-D198</f>
        <v/>
      </c>
      <c r="O198">
        <f>N198-F198</f>
        <v/>
      </c>
    </row>
    <row r="199">
      <c r="F199">
        <f>C199-D199</f>
        <v/>
      </c>
      <c r="G199">
        <f>IF(E199&gt;0,RANK.EQ(E199,$E$7:$E$506,0),)</f>
        <v/>
      </c>
      <c r="H199">
        <f>IF(E199&gt;0,1-((G199-1)/MAX($O$2-1,1)),)</f>
        <v/>
      </c>
      <c r="I199">
        <f>IF(H199&gt;0,H199&gt;=1-$B$3,)</f>
        <v/>
      </c>
      <c r="J199">
        <f>IF($B$4=1,MEDIAN($F$7:$F$506),AVERAGE($F$7:$F$506))</f>
        <v/>
      </c>
      <c r="K199">
        <f>IF(F199&lt;&gt;",",F199&gt;=J199,)</f>
        <v/>
      </c>
      <c r="L199">
        <f>IF(AND(I199=TRUE,K199=TRUE),"Star",IF(AND(I199=TRUE,K199=FALSE),"Plowhorse",IF(AND(I199=FALSE,K199=TRUE),"Puzzle",IF(AND(I199=FALSE,K199=FALSE),"Dog",""))))</f>
        <v/>
      </c>
      <c r="M199">
        <f>C199+$B$2</f>
        <v/>
      </c>
      <c r="N199">
        <f>M199-D199</f>
        <v/>
      </c>
      <c r="O199">
        <f>N199-F199</f>
        <v/>
      </c>
    </row>
    <row r="200">
      <c r="F200">
        <f>C200-D200</f>
        <v/>
      </c>
      <c r="G200">
        <f>IF(E200&gt;0,RANK.EQ(E200,$E$7:$E$506,0),)</f>
        <v/>
      </c>
      <c r="H200">
        <f>IF(E200&gt;0,1-((G200-1)/MAX($O$2-1,1)),)</f>
        <v/>
      </c>
      <c r="I200">
        <f>IF(H200&gt;0,H200&gt;=1-$B$3,)</f>
        <v/>
      </c>
      <c r="J200">
        <f>IF($B$4=1,MEDIAN($F$7:$F$506),AVERAGE($F$7:$F$506))</f>
        <v/>
      </c>
      <c r="K200">
        <f>IF(F200&lt;&gt;",",F200&gt;=J200,)</f>
        <v/>
      </c>
      <c r="L200">
        <f>IF(AND(I200=TRUE,K200=TRUE),"Star",IF(AND(I200=TRUE,K200=FALSE),"Plowhorse",IF(AND(I200=FALSE,K200=TRUE),"Puzzle",IF(AND(I200=FALSE,K200=FALSE),"Dog",""))))</f>
        <v/>
      </c>
      <c r="M200">
        <f>C200+$B$2</f>
        <v/>
      </c>
      <c r="N200">
        <f>M200-D200</f>
        <v/>
      </c>
      <c r="O200">
        <f>N200-F200</f>
        <v/>
      </c>
    </row>
    <row r="201">
      <c r="F201">
        <f>C201-D201</f>
        <v/>
      </c>
      <c r="G201">
        <f>IF(E201&gt;0,RANK.EQ(E201,$E$7:$E$506,0),)</f>
        <v/>
      </c>
      <c r="H201">
        <f>IF(E201&gt;0,1-((G201-1)/MAX($O$2-1,1)),)</f>
        <v/>
      </c>
      <c r="I201">
        <f>IF(H201&gt;0,H201&gt;=1-$B$3,)</f>
        <v/>
      </c>
      <c r="J201">
        <f>IF($B$4=1,MEDIAN($F$7:$F$506),AVERAGE($F$7:$F$506))</f>
        <v/>
      </c>
      <c r="K201">
        <f>IF(F201&lt;&gt;",",F201&gt;=J201,)</f>
        <v/>
      </c>
      <c r="L201">
        <f>IF(AND(I201=TRUE,K201=TRUE),"Star",IF(AND(I201=TRUE,K201=FALSE),"Plowhorse",IF(AND(I201=FALSE,K201=TRUE),"Puzzle",IF(AND(I201=FALSE,K201=FALSE),"Dog",""))))</f>
        <v/>
      </c>
      <c r="M201">
        <f>C201+$B$2</f>
        <v/>
      </c>
      <c r="N201">
        <f>M201-D201</f>
        <v/>
      </c>
      <c r="O201">
        <f>N201-F201</f>
        <v/>
      </c>
    </row>
    <row r="202">
      <c r="F202">
        <f>C202-D202</f>
        <v/>
      </c>
      <c r="G202">
        <f>IF(E202&gt;0,RANK.EQ(E202,$E$7:$E$506,0),)</f>
        <v/>
      </c>
      <c r="H202">
        <f>IF(E202&gt;0,1-((G202-1)/MAX($O$2-1,1)),)</f>
        <v/>
      </c>
      <c r="I202">
        <f>IF(H202&gt;0,H202&gt;=1-$B$3,)</f>
        <v/>
      </c>
      <c r="J202">
        <f>IF($B$4=1,MEDIAN($F$7:$F$506),AVERAGE($F$7:$F$506))</f>
        <v/>
      </c>
      <c r="K202">
        <f>IF(F202&lt;&gt;",",F202&gt;=J202,)</f>
        <v/>
      </c>
      <c r="L202">
        <f>IF(AND(I202=TRUE,K202=TRUE),"Star",IF(AND(I202=TRUE,K202=FALSE),"Plowhorse",IF(AND(I202=FALSE,K202=TRUE),"Puzzle",IF(AND(I202=FALSE,K202=FALSE),"Dog",""))))</f>
        <v/>
      </c>
      <c r="M202">
        <f>C202+$B$2</f>
        <v/>
      </c>
      <c r="N202">
        <f>M202-D202</f>
        <v/>
      </c>
      <c r="O202">
        <f>N202-F202</f>
        <v/>
      </c>
    </row>
    <row r="203">
      <c r="F203">
        <f>C203-D203</f>
        <v/>
      </c>
      <c r="G203">
        <f>IF(E203&gt;0,RANK.EQ(E203,$E$7:$E$506,0),)</f>
        <v/>
      </c>
      <c r="H203">
        <f>IF(E203&gt;0,1-((G203-1)/MAX($O$2-1,1)),)</f>
        <v/>
      </c>
      <c r="I203">
        <f>IF(H203&gt;0,H203&gt;=1-$B$3,)</f>
        <v/>
      </c>
      <c r="J203">
        <f>IF($B$4=1,MEDIAN($F$7:$F$506),AVERAGE($F$7:$F$506))</f>
        <v/>
      </c>
      <c r="K203">
        <f>IF(F203&lt;&gt;",",F203&gt;=J203,)</f>
        <v/>
      </c>
      <c r="L203">
        <f>IF(AND(I203=TRUE,K203=TRUE),"Star",IF(AND(I203=TRUE,K203=FALSE),"Plowhorse",IF(AND(I203=FALSE,K203=TRUE),"Puzzle",IF(AND(I203=FALSE,K203=FALSE),"Dog",""))))</f>
        <v/>
      </c>
      <c r="M203">
        <f>C203+$B$2</f>
        <v/>
      </c>
      <c r="N203">
        <f>M203-D203</f>
        <v/>
      </c>
      <c r="O203">
        <f>N203-F203</f>
        <v/>
      </c>
    </row>
    <row r="204">
      <c r="F204">
        <f>C204-D204</f>
        <v/>
      </c>
      <c r="G204">
        <f>IF(E204&gt;0,RANK.EQ(E204,$E$7:$E$506,0),)</f>
        <v/>
      </c>
      <c r="H204">
        <f>IF(E204&gt;0,1-((G204-1)/MAX($O$2-1,1)),)</f>
        <v/>
      </c>
      <c r="I204">
        <f>IF(H204&gt;0,H204&gt;=1-$B$3,)</f>
        <v/>
      </c>
      <c r="J204">
        <f>IF($B$4=1,MEDIAN($F$7:$F$506),AVERAGE($F$7:$F$506))</f>
        <v/>
      </c>
      <c r="K204">
        <f>IF(F204&lt;&gt;",",F204&gt;=J204,)</f>
        <v/>
      </c>
      <c r="L204">
        <f>IF(AND(I204=TRUE,K204=TRUE),"Star",IF(AND(I204=TRUE,K204=FALSE),"Plowhorse",IF(AND(I204=FALSE,K204=TRUE),"Puzzle",IF(AND(I204=FALSE,K204=FALSE),"Dog",""))))</f>
        <v/>
      </c>
      <c r="M204">
        <f>C204+$B$2</f>
        <v/>
      </c>
      <c r="N204">
        <f>M204-D204</f>
        <v/>
      </c>
      <c r="O204">
        <f>N204-F204</f>
        <v/>
      </c>
    </row>
    <row r="205">
      <c r="F205">
        <f>C205-D205</f>
        <v/>
      </c>
      <c r="G205">
        <f>IF(E205&gt;0,RANK.EQ(E205,$E$7:$E$506,0),)</f>
        <v/>
      </c>
      <c r="H205">
        <f>IF(E205&gt;0,1-((G205-1)/MAX($O$2-1,1)),)</f>
        <v/>
      </c>
      <c r="I205">
        <f>IF(H205&gt;0,H205&gt;=1-$B$3,)</f>
        <v/>
      </c>
      <c r="J205">
        <f>IF($B$4=1,MEDIAN($F$7:$F$506),AVERAGE($F$7:$F$506))</f>
        <v/>
      </c>
      <c r="K205">
        <f>IF(F205&lt;&gt;",",F205&gt;=J205,)</f>
        <v/>
      </c>
      <c r="L205">
        <f>IF(AND(I205=TRUE,K205=TRUE),"Star",IF(AND(I205=TRUE,K205=FALSE),"Plowhorse",IF(AND(I205=FALSE,K205=TRUE),"Puzzle",IF(AND(I205=FALSE,K205=FALSE),"Dog",""))))</f>
        <v/>
      </c>
      <c r="M205">
        <f>C205+$B$2</f>
        <v/>
      </c>
      <c r="N205">
        <f>M205-D205</f>
        <v/>
      </c>
      <c r="O205">
        <f>N205-F205</f>
        <v/>
      </c>
    </row>
    <row r="206">
      <c r="F206">
        <f>C206-D206</f>
        <v/>
      </c>
      <c r="G206">
        <f>IF(E206&gt;0,RANK.EQ(E206,$E$7:$E$506,0),)</f>
        <v/>
      </c>
      <c r="H206">
        <f>IF(E206&gt;0,1-((G206-1)/MAX($O$2-1,1)),)</f>
        <v/>
      </c>
      <c r="I206">
        <f>IF(H206&gt;0,H206&gt;=1-$B$3,)</f>
        <v/>
      </c>
      <c r="J206">
        <f>IF($B$4=1,MEDIAN($F$7:$F$506),AVERAGE($F$7:$F$506))</f>
        <v/>
      </c>
      <c r="K206">
        <f>IF(F206&lt;&gt;",",F206&gt;=J206,)</f>
        <v/>
      </c>
      <c r="L206">
        <f>IF(AND(I206=TRUE,K206=TRUE),"Star",IF(AND(I206=TRUE,K206=FALSE),"Plowhorse",IF(AND(I206=FALSE,K206=TRUE),"Puzzle",IF(AND(I206=FALSE,K206=FALSE),"Dog",""))))</f>
        <v/>
      </c>
      <c r="M206">
        <f>C206+$B$2</f>
        <v/>
      </c>
      <c r="N206">
        <f>M206-D206</f>
        <v/>
      </c>
      <c r="O206">
        <f>N206-F206</f>
        <v/>
      </c>
    </row>
    <row r="207">
      <c r="F207">
        <f>C207-D207</f>
        <v/>
      </c>
      <c r="G207">
        <f>IF(E207&gt;0,RANK.EQ(E207,$E$7:$E$506,0),)</f>
        <v/>
      </c>
      <c r="H207">
        <f>IF(E207&gt;0,1-((G207-1)/MAX($O$2-1,1)),)</f>
        <v/>
      </c>
      <c r="I207">
        <f>IF(H207&gt;0,H207&gt;=1-$B$3,)</f>
        <v/>
      </c>
      <c r="J207">
        <f>IF($B$4=1,MEDIAN($F$7:$F$506),AVERAGE($F$7:$F$506))</f>
        <v/>
      </c>
      <c r="K207">
        <f>IF(F207&lt;&gt;",",F207&gt;=J207,)</f>
        <v/>
      </c>
      <c r="L207">
        <f>IF(AND(I207=TRUE,K207=TRUE),"Star",IF(AND(I207=TRUE,K207=FALSE),"Plowhorse",IF(AND(I207=FALSE,K207=TRUE),"Puzzle",IF(AND(I207=FALSE,K207=FALSE),"Dog",""))))</f>
        <v/>
      </c>
      <c r="M207">
        <f>C207+$B$2</f>
        <v/>
      </c>
      <c r="N207">
        <f>M207-D207</f>
        <v/>
      </c>
      <c r="O207">
        <f>N207-F207</f>
        <v/>
      </c>
    </row>
    <row r="208">
      <c r="F208">
        <f>C208-D208</f>
        <v/>
      </c>
      <c r="G208">
        <f>IF(E208&gt;0,RANK.EQ(E208,$E$7:$E$506,0),)</f>
        <v/>
      </c>
      <c r="H208">
        <f>IF(E208&gt;0,1-((G208-1)/MAX($O$2-1,1)),)</f>
        <v/>
      </c>
      <c r="I208">
        <f>IF(H208&gt;0,H208&gt;=1-$B$3,)</f>
        <v/>
      </c>
      <c r="J208">
        <f>IF($B$4=1,MEDIAN($F$7:$F$506),AVERAGE($F$7:$F$506))</f>
        <v/>
      </c>
      <c r="K208">
        <f>IF(F208&lt;&gt;",",F208&gt;=J208,)</f>
        <v/>
      </c>
      <c r="L208">
        <f>IF(AND(I208=TRUE,K208=TRUE),"Star",IF(AND(I208=TRUE,K208=FALSE),"Plowhorse",IF(AND(I208=FALSE,K208=TRUE),"Puzzle",IF(AND(I208=FALSE,K208=FALSE),"Dog",""))))</f>
        <v/>
      </c>
      <c r="M208">
        <f>C208+$B$2</f>
        <v/>
      </c>
      <c r="N208">
        <f>M208-D208</f>
        <v/>
      </c>
      <c r="O208">
        <f>N208-F208</f>
        <v/>
      </c>
    </row>
    <row r="209">
      <c r="F209">
        <f>C209-D209</f>
        <v/>
      </c>
      <c r="G209">
        <f>IF(E209&gt;0,RANK.EQ(E209,$E$7:$E$506,0),)</f>
        <v/>
      </c>
      <c r="H209">
        <f>IF(E209&gt;0,1-((G209-1)/MAX($O$2-1,1)),)</f>
        <v/>
      </c>
      <c r="I209">
        <f>IF(H209&gt;0,H209&gt;=1-$B$3,)</f>
        <v/>
      </c>
      <c r="J209">
        <f>IF($B$4=1,MEDIAN($F$7:$F$506),AVERAGE($F$7:$F$506))</f>
        <v/>
      </c>
      <c r="K209">
        <f>IF(F209&lt;&gt;",",F209&gt;=J209,)</f>
        <v/>
      </c>
      <c r="L209">
        <f>IF(AND(I209=TRUE,K209=TRUE),"Star",IF(AND(I209=TRUE,K209=FALSE),"Plowhorse",IF(AND(I209=FALSE,K209=TRUE),"Puzzle",IF(AND(I209=FALSE,K209=FALSE),"Dog",""))))</f>
        <v/>
      </c>
      <c r="M209">
        <f>C209+$B$2</f>
        <v/>
      </c>
      <c r="N209">
        <f>M209-D209</f>
        <v/>
      </c>
      <c r="O209">
        <f>N209-F209</f>
        <v/>
      </c>
    </row>
    <row r="210">
      <c r="F210">
        <f>C210-D210</f>
        <v/>
      </c>
      <c r="G210">
        <f>IF(E210&gt;0,RANK.EQ(E210,$E$7:$E$506,0),)</f>
        <v/>
      </c>
      <c r="H210">
        <f>IF(E210&gt;0,1-((G210-1)/MAX($O$2-1,1)),)</f>
        <v/>
      </c>
      <c r="I210">
        <f>IF(H210&gt;0,H210&gt;=1-$B$3,)</f>
        <v/>
      </c>
      <c r="J210">
        <f>IF($B$4=1,MEDIAN($F$7:$F$506),AVERAGE($F$7:$F$506))</f>
        <v/>
      </c>
      <c r="K210">
        <f>IF(F210&lt;&gt;",",F210&gt;=J210,)</f>
        <v/>
      </c>
      <c r="L210">
        <f>IF(AND(I210=TRUE,K210=TRUE),"Star",IF(AND(I210=TRUE,K210=FALSE),"Plowhorse",IF(AND(I210=FALSE,K210=TRUE),"Puzzle",IF(AND(I210=FALSE,K210=FALSE),"Dog",""))))</f>
        <v/>
      </c>
      <c r="M210">
        <f>C210+$B$2</f>
        <v/>
      </c>
      <c r="N210">
        <f>M210-D210</f>
        <v/>
      </c>
      <c r="O210">
        <f>N210-F210</f>
        <v/>
      </c>
    </row>
    <row r="211">
      <c r="F211">
        <f>C211-D211</f>
        <v/>
      </c>
      <c r="G211">
        <f>IF(E211&gt;0,RANK.EQ(E211,$E$7:$E$506,0),)</f>
        <v/>
      </c>
      <c r="H211">
        <f>IF(E211&gt;0,1-((G211-1)/MAX($O$2-1,1)),)</f>
        <v/>
      </c>
      <c r="I211">
        <f>IF(H211&gt;0,H211&gt;=1-$B$3,)</f>
        <v/>
      </c>
      <c r="J211">
        <f>IF($B$4=1,MEDIAN($F$7:$F$506),AVERAGE($F$7:$F$506))</f>
        <v/>
      </c>
      <c r="K211">
        <f>IF(F211&lt;&gt;",",F211&gt;=J211,)</f>
        <v/>
      </c>
      <c r="L211">
        <f>IF(AND(I211=TRUE,K211=TRUE),"Star",IF(AND(I211=TRUE,K211=FALSE),"Plowhorse",IF(AND(I211=FALSE,K211=TRUE),"Puzzle",IF(AND(I211=FALSE,K211=FALSE),"Dog",""))))</f>
        <v/>
      </c>
      <c r="M211">
        <f>C211+$B$2</f>
        <v/>
      </c>
      <c r="N211">
        <f>M211-D211</f>
        <v/>
      </c>
      <c r="O211">
        <f>N211-F211</f>
        <v/>
      </c>
    </row>
    <row r="212">
      <c r="F212">
        <f>C212-D212</f>
        <v/>
      </c>
      <c r="G212">
        <f>IF(E212&gt;0,RANK.EQ(E212,$E$7:$E$506,0),)</f>
        <v/>
      </c>
      <c r="H212">
        <f>IF(E212&gt;0,1-((G212-1)/MAX($O$2-1,1)),)</f>
        <v/>
      </c>
      <c r="I212">
        <f>IF(H212&gt;0,H212&gt;=1-$B$3,)</f>
        <v/>
      </c>
      <c r="J212">
        <f>IF($B$4=1,MEDIAN($F$7:$F$506),AVERAGE($F$7:$F$506))</f>
        <v/>
      </c>
      <c r="K212">
        <f>IF(F212&lt;&gt;",",F212&gt;=J212,)</f>
        <v/>
      </c>
      <c r="L212">
        <f>IF(AND(I212=TRUE,K212=TRUE),"Star",IF(AND(I212=TRUE,K212=FALSE),"Plowhorse",IF(AND(I212=FALSE,K212=TRUE),"Puzzle",IF(AND(I212=FALSE,K212=FALSE),"Dog",""))))</f>
        <v/>
      </c>
      <c r="M212">
        <f>C212+$B$2</f>
        <v/>
      </c>
      <c r="N212">
        <f>M212-D212</f>
        <v/>
      </c>
      <c r="O212">
        <f>N212-F212</f>
        <v/>
      </c>
    </row>
    <row r="213">
      <c r="F213">
        <f>C213-D213</f>
        <v/>
      </c>
      <c r="G213">
        <f>IF(E213&gt;0,RANK.EQ(E213,$E$7:$E$506,0),)</f>
        <v/>
      </c>
      <c r="H213">
        <f>IF(E213&gt;0,1-((G213-1)/MAX($O$2-1,1)),)</f>
        <v/>
      </c>
      <c r="I213">
        <f>IF(H213&gt;0,H213&gt;=1-$B$3,)</f>
        <v/>
      </c>
      <c r="J213">
        <f>IF($B$4=1,MEDIAN($F$7:$F$506),AVERAGE($F$7:$F$506))</f>
        <v/>
      </c>
      <c r="K213">
        <f>IF(F213&lt;&gt;",",F213&gt;=J213,)</f>
        <v/>
      </c>
      <c r="L213">
        <f>IF(AND(I213=TRUE,K213=TRUE),"Star",IF(AND(I213=TRUE,K213=FALSE),"Plowhorse",IF(AND(I213=FALSE,K213=TRUE),"Puzzle",IF(AND(I213=FALSE,K213=FALSE),"Dog",""))))</f>
        <v/>
      </c>
      <c r="M213">
        <f>C213+$B$2</f>
        <v/>
      </c>
      <c r="N213">
        <f>M213-D213</f>
        <v/>
      </c>
      <c r="O213">
        <f>N213-F213</f>
        <v/>
      </c>
    </row>
    <row r="214">
      <c r="F214">
        <f>C214-D214</f>
        <v/>
      </c>
      <c r="G214">
        <f>IF(E214&gt;0,RANK.EQ(E214,$E$7:$E$506,0),)</f>
        <v/>
      </c>
      <c r="H214">
        <f>IF(E214&gt;0,1-((G214-1)/MAX($O$2-1,1)),)</f>
        <v/>
      </c>
      <c r="I214">
        <f>IF(H214&gt;0,H214&gt;=1-$B$3,)</f>
        <v/>
      </c>
      <c r="J214">
        <f>IF($B$4=1,MEDIAN($F$7:$F$506),AVERAGE($F$7:$F$506))</f>
        <v/>
      </c>
      <c r="K214">
        <f>IF(F214&lt;&gt;",",F214&gt;=J214,)</f>
        <v/>
      </c>
      <c r="L214">
        <f>IF(AND(I214=TRUE,K214=TRUE),"Star",IF(AND(I214=TRUE,K214=FALSE),"Plowhorse",IF(AND(I214=FALSE,K214=TRUE),"Puzzle",IF(AND(I214=FALSE,K214=FALSE),"Dog",""))))</f>
        <v/>
      </c>
      <c r="M214">
        <f>C214+$B$2</f>
        <v/>
      </c>
      <c r="N214">
        <f>M214-D214</f>
        <v/>
      </c>
      <c r="O214">
        <f>N214-F214</f>
        <v/>
      </c>
    </row>
    <row r="215">
      <c r="F215">
        <f>C215-D215</f>
        <v/>
      </c>
      <c r="G215">
        <f>IF(E215&gt;0,RANK.EQ(E215,$E$7:$E$506,0),)</f>
        <v/>
      </c>
      <c r="H215">
        <f>IF(E215&gt;0,1-((G215-1)/MAX($O$2-1,1)),)</f>
        <v/>
      </c>
      <c r="I215">
        <f>IF(H215&gt;0,H215&gt;=1-$B$3,)</f>
        <v/>
      </c>
      <c r="J215">
        <f>IF($B$4=1,MEDIAN($F$7:$F$506),AVERAGE($F$7:$F$506))</f>
        <v/>
      </c>
      <c r="K215">
        <f>IF(F215&lt;&gt;",",F215&gt;=J215,)</f>
        <v/>
      </c>
      <c r="L215">
        <f>IF(AND(I215=TRUE,K215=TRUE),"Star",IF(AND(I215=TRUE,K215=FALSE),"Plowhorse",IF(AND(I215=FALSE,K215=TRUE),"Puzzle",IF(AND(I215=FALSE,K215=FALSE),"Dog",""))))</f>
        <v/>
      </c>
      <c r="M215">
        <f>C215+$B$2</f>
        <v/>
      </c>
      <c r="N215">
        <f>M215-D215</f>
        <v/>
      </c>
      <c r="O215">
        <f>N215-F215</f>
        <v/>
      </c>
    </row>
    <row r="216">
      <c r="F216">
        <f>C216-D216</f>
        <v/>
      </c>
      <c r="G216">
        <f>IF(E216&gt;0,RANK.EQ(E216,$E$7:$E$506,0),)</f>
        <v/>
      </c>
      <c r="H216">
        <f>IF(E216&gt;0,1-((G216-1)/MAX($O$2-1,1)),)</f>
        <v/>
      </c>
      <c r="I216">
        <f>IF(H216&gt;0,H216&gt;=1-$B$3,)</f>
        <v/>
      </c>
      <c r="J216">
        <f>IF($B$4=1,MEDIAN($F$7:$F$506),AVERAGE($F$7:$F$506))</f>
        <v/>
      </c>
      <c r="K216">
        <f>IF(F216&lt;&gt;",",F216&gt;=J216,)</f>
        <v/>
      </c>
      <c r="L216">
        <f>IF(AND(I216=TRUE,K216=TRUE),"Star",IF(AND(I216=TRUE,K216=FALSE),"Plowhorse",IF(AND(I216=FALSE,K216=TRUE),"Puzzle",IF(AND(I216=FALSE,K216=FALSE),"Dog",""))))</f>
        <v/>
      </c>
      <c r="M216">
        <f>C216+$B$2</f>
        <v/>
      </c>
      <c r="N216">
        <f>M216-D216</f>
        <v/>
      </c>
      <c r="O216">
        <f>N216-F216</f>
        <v/>
      </c>
    </row>
    <row r="217">
      <c r="F217">
        <f>C217-D217</f>
        <v/>
      </c>
      <c r="G217">
        <f>IF(E217&gt;0,RANK.EQ(E217,$E$7:$E$506,0),)</f>
        <v/>
      </c>
      <c r="H217">
        <f>IF(E217&gt;0,1-((G217-1)/MAX($O$2-1,1)),)</f>
        <v/>
      </c>
      <c r="I217">
        <f>IF(H217&gt;0,H217&gt;=1-$B$3,)</f>
        <v/>
      </c>
      <c r="J217">
        <f>IF($B$4=1,MEDIAN($F$7:$F$506),AVERAGE($F$7:$F$506))</f>
        <v/>
      </c>
      <c r="K217">
        <f>IF(F217&lt;&gt;",",F217&gt;=J217,)</f>
        <v/>
      </c>
      <c r="L217">
        <f>IF(AND(I217=TRUE,K217=TRUE),"Star",IF(AND(I217=TRUE,K217=FALSE),"Plowhorse",IF(AND(I217=FALSE,K217=TRUE),"Puzzle",IF(AND(I217=FALSE,K217=FALSE),"Dog",""))))</f>
        <v/>
      </c>
      <c r="M217">
        <f>C217+$B$2</f>
        <v/>
      </c>
      <c r="N217">
        <f>M217-D217</f>
        <v/>
      </c>
      <c r="O217">
        <f>N217-F217</f>
        <v/>
      </c>
    </row>
    <row r="218">
      <c r="F218">
        <f>C218-D218</f>
        <v/>
      </c>
      <c r="G218">
        <f>IF(E218&gt;0,RANK.EQ(E218,$E$7:$E$506,0),)</f>
        <v/>
      </c>
      <c r="H218">
        <f>IF(E218&gt;0,1-((G218-1)/MAX($O$2-1,1)),)</f>
        <v/>
      </c>
      <c r="I218">
        <f>IF(H218&gt;0,H218&gt;=1-$B$3,)</f>
        <v/>
      </c>
      <c r="J218">
        <f>IF($B$4=1,MEDIAN($F$7:$F$506),AVERAGE($F$7:$F$506))</f>
        <v/>
      </c>
      <c r="K218">
        <f>IF(F218&lt;&gt;",",F218&gt;=J218,)</f>
        <v/>
      </c>
      <c r="L218">
        <f>IF(AND(I218=TRUE,K218=TRUE),"Star",IF(AND(I218=TRUE,K218=FALSE),"Plowhorse",IF(AND(I218=FALSE,K218=TRUE),"Puzzle",IF(AND(I218=FALSE,K218=FALSE),"Dog",""))))</f>
        <v/>
      </c>
      <c r="M218">
        <f>C218+$B$2</f>
        <v/>
      </c>
      <c r="N218">
        <f>M218-D218</f>
        <v/>
      </c>
      <c r="O218">
        <f>N218-F218</f>
        <v/>
      </c>
    </row>
    <row r="219">
      <c r="F219">
        <f>C219-D219</f>
        <v/>
      </c>
      <c r="G219">
        <f>IF(E219&gt;0,RANK.EQ(E219,$E$7:$E$506,0),)</f>
        <v/>
      </c>
      <c r="H219">
        <f>IF(E219&gt;0,1-((G219-1)/MAX($O$2-1,1)),)</f>
        <v/>
      </c>
      <c r="I219">
        <f>IF(H219&gt;0,H219&gt;=1-$B$3,)</f>
        <v/>
      </c>
      <c r="J219">
        <f>IF($B$4=1,MEDIAN($F$7:$F$506),AVERAGE($F$7:$F$506))</f>
        <v/>
      </c>
      <c r="K219">
        <f>IF(F219&lt;&gt;",",F219&gt;=J219,)</f>
        <v/>
      </c>
      <c r="L219">
        <f>IF(AND(I219=TRUE,K219=TRUE),"Star",IF(AND(I219=TRUE,K219=FALSE),"Plowhorse",IF(AND(I219=FALSE,K219=TRUE),"Puzzle",IF(AND(I219=FALSE,K219=FALSE),"Dog",""))))</f>
        <v/>
      </c>
      <c r="M219">
        <f>C219+$B$2</f>
        <v/>
      </c>
      <c r="N219">
        <f>M219-D219</f>
        <v/>
      </c>
      <c r="O219">
        <f>N219-F219</f>
        <v/>
      </c>
    </row>
    <row r="220">
      <c r="F220">
        <f>C220-D220</f>
        <v/>
      </c>
      <c r="G220">
        <f>IF(E220&gt;0,RANK.EQ(E220,$E$7:$E$506,0),)</f>
        <v/>
      </c>
      <c r="H220">
        <f>IF(E220&gt;0,1-((G220-1)/MAX($O$2-1,1)),)</f>
        <v/>
      </c>
      <c r="I220">
        <f>IF(H220&gt;0,H220&gt;=1-$B$3,)</f>
        <v/>
      </c>
      <c r="J220">
        <f>IF($B$4=1,MEDIAN($F$7:$F$506),AVERAGE($F$7:$F$506))</f>
        <v/>
      </c>
      <c r="K220">
        <f>IF(F220&lt;&gt;",",F220&gt;=J220,)</f>
        <v/>
      </c>
      <c r="L220">
        <f>IF(AND(I220=TRUE,K220=TRUE),"Star",IF(AND(I220=TRUE,K220=FALSE),"Plowhorse",IF(AND(I220=FALSE,K220=TRUE),"Puzzle",IF(AND(I220=FALSE,K220=FALSE),"Dog",""))))</f>
        <v/>
      </c>
      <c r="M220">
        <f>C220+$B$2</f>
        <v/>
      </c>
      <c r="N220">
        <f>M220-D220</f>
        <v/>
      </c>
      <c r="O220">
        <f>N220-F220</f>
        <v/>
      </c>
    </row>
    <row r="221">
      <c r="F221">
        <f>C221-D221</f>
        <v/>
      </c>
      <c r="G221">
        <f>IF(E221&gt;0,RANK.EQ(E221,$E$7:$E$506,0),)</f>
        <v/>
      </c>
      <c r="H221">
        <f>IF(E221&gt;0,1-((G221-1)/MAX($O$2-1,1)),)</f>
        <v/>
      </c>
      <c r="I221">
        <f>IF(H221&gt;0,H221&gt;=1-$B$3,)</f>
        <v/>
      </c>
      <c r="J221">
        <f>IF($B$4=1,MEDIAN($F$7:$F$506),AVERAGE($F$7:$F$506))</f>
        <v/>
      </c>
      <c r="K221">
        <f>IF(F221&lt;&gt;",",F221&gt;=J221,)</f>
        <v/>
      </c>
      <c r="L221">
        <f>IF(AND(I221=TRUE,K221=TRUE),"Star",IF(AND(I221=TRUE,K221=FALSE),"Plowhorse",IF(AND(I221=FALSE,K221=TRUE),"Puzzle",IF(AND(I221=FALSE,K221=FALSE),"Dog",""))))</f>
        <v/>
      </c>
      <c r="M221">
        <f>C221+$B$2</f>
        <v/>
      </c>
      <c r="N221">
        <f>M221-D221</f>
        <v/>
      </c>
      <c r="O221">
        <f>N221-F221</f>
        <v/>
      </c>
    </row>
    <row r="222">
      <c r="F222">
        <f>C222-D222</f>
        <v/>
      </c>
      <c r="G222">
        <f>IF(E222&gt;0,RANK.EQ(E222,$E$7:$E$506,0),)</f>
        <v/>
      </c>
      <c r="H222">
        <f>IF(E222&gt;0,1-((G222-1)/MAX($O$2-1,1)),)</f>
        <v/>
      </c>
      <c r="I222">
        <f>IF(H222&gt;0,H222&gt;=1-$B$3,)</f>
        <v/>
      </c>
      <c r="J222">
        <f>IF($B$4=1,MEDIAN($F$7:$F$506),AVERAGE($F$7:$F$506))</f>
        <v/>
      </c>
      <c r="K222">
        <f>IF(F222&lt;&gt;",",F222&gt;=J222,)</f>
        <v/>
      </c>
      <c r="L222">
        <f>IF(AND(I222=TRUE,K222=TRUE),"Star",IF(AND(I222=TRUE,K222=FALSE),"Plowhorse",IF(AND(I222=FALSE,K222=TRUE),"Puzzle",IF(AND(I222=FALSE,K222=FALSE),"Dog",""))))</f>
        <v/>
      </c>
      <c r="M222">
        <f>C222+$B$2</f>
        <v/>
      </c>
      <c r="N222">
        <f>M222-D222</f>
        <v/>
      </c>
      <c r="O222">
        <f>N222-F222</f>
        <v/>
      </c>
    </row>
    <row r="223">
      <c r="F223">
        <f>C223-D223</f>
        <v/>
      </c>
      <c r="G223">
        <f>IF(E223&gt;0,RANK.EQ(E223,$E$7:$E$506,0),)</f>
        <v/>
      </c>
      <c r="H223">
        <f>IF(E223&gt;0,1-((G223-1)/MAX($O$2-1,1)),)</f>
        <v/>
      </c>
      <c r="I223">
        <f>IF(H223&gt;0,H223&gt;=1-$B$3,)</f>
        <v/>
      </c>
      <c r="J223">
        <f>IF($B$4=1,MEDIAN($F$7:$F$506),AVERAGE($F$7:$F$506))</f>
        <v/>
      </c>
      <c r="K223">
        <f>IF(F223&lt;&gt;",",F223&gt;=J223,)</f>
        <v/>
      </c>
      <c r="L223">
        <f>IF(AND(I223=TRUE,K223=TRUE),"Star",IF(AND(I223=TRUE,K223=FALSE),"Plowhorse",IF(AND(I223=FALSE,K223=TRUE),"Puzzle",IF(AND(I223=FALSE,K223=FALSE),"Dog",""))))</f>
        <v/>
      </c>
      <c r="M223">
        <f>C223+$B$2</f>
        <v/>
      </c>
      <c r="N223">
        <f>M223-D223</f>
        <v/>
      </c>
      <c r="O223">
        <f>N223-F223</f>
        <v/>
      </c>
    </row>
    <row r="224">
      <c r="F224">
        <f>C224-D224</f>
        <v/>
      </c>
      <c r="G224">
        <f>IF(E224&gt;0,RANK.EQ(E224,$E$7:$E$506,0),)</f>
        <v/>
      </c>
      <c r="H224">
        <f>IF(E224&gt;0,1-((G224-1)/MAX($O$2-1,1)),)</f>
        <v/>
      </c>
      <c r="I224">
        <f>IF(H224&gt;0,H224&gt;=1-$B$3,)</f>
        <v/>
      </c>
      <c r="J224">
        <f>IF($B$4=1,MEDIAN($F$7:$F$506),AVERAGE($F$7:$F$506))</f>
        <v/>
      </c>
      <c r="K224">
        <f>IF(F224&lt;&gt;",",F224&gt;=J224,)</f>
        <v/>
      </c>
      <c r="L224">
        <f>IF(AND(I224=TRUE,K224=TRUE),"Star",IF(AND(I224=TRUE,K224=FALSE),"Plowhorse",IF(AND(I224=FALSE,K224=TRUE),"Puzzle",IF(AND(I224=FALSE,K224=FALSE),"Dog",""))))</f>
        <v/>
      </c>
      <c r="M224">
        <f>C224+$B$2</f>
        <v/>
      </c>
      <c r="N224">
        <f>M224-D224</f>
        <v/>
      </c>
      <c r="O224">
        <f>N224-F224</f>
        <v/>
      </c>
    </row>
    <row r="225">
      <c r="F225">
        <f>C225-D225</f>
        <v/>
      </c>
      <c r="G225">
        <f>IF(E225&gt;0,RANK.EQ(E225,$E$7:$E$506,0),)</f>
        <v/>
      </c>
      <c r="H225">
        <f>IF(E225&gt;0,1-((G225-1)/MAX($O$2-1,1)),)</f>
        <v/>
      </c>
      <c r="I225">
        <f>IF(H225&gt;0,H225&gt;=1-$B$3,)</f>
        <v/>
      </c>
      <c r="J225">
        <f>IF($B$4=1,MEDIAN($F$7:$F$506),AVERAGE($F$7:$F$506))</f>
        <v/>
      </c>
      <c r="K225">
        <f>IF(F225&lt;&gt;",",F225&gt;=J225,)</f>
        <v/>
      </c>
      <c r="L225">
        <f>IF(AND(I225=TRUE,K225=TRUE),"Star",IF(AND(I225=TRUE,K225=FALSE),"Plowhorse",IF(AND(I225=FALSE,K225=TRUE),"Puzzle",IF(AND(I225=FALSE,K225=FALSE),"Dog",""))))</f>
        <v/>
      </c>
      <c r="M225">
        <f>C225+$B$2</f>
        <v/>
      </c>
      <c r="N225">
        <f>M225-D225</f>
        <v/>
      </c>
      <c r="O225">
        <f>N225-F225</f>
        <v/>
      </c>
    </row>
    <row r="226">
      <c r="F226">
        <f>C226-D226</f>
        <v/>
      </c>
      <c r="G226">
        <f>IF(E226&gt;0,RANK.EQ(E226,$E$7:$E$506,0),)</f>
        <v/>
      </c>
      <c r="H226">
        <f>IF(E226&gt;0,1-((G226-1)/MAX($O$2-1,1)),)</f>
        <v/>
      </c>
      <c r="I226">
        <f>IF(H226&gt;0,H226&gt;=1-$B$3,)</f>
        <v/>
      </c>
      <c r="J226">
        <f>IF($B$4=1,MEDIAN($F$7:$F$506),AVERAGE($F$7:$F$506))</f>
        <v/>
      </c>
      <c r="K226">
        <f>IF(F226&lt;&gt;",",F226&gt;=J226,)</f>
        <v/>
      </c>
      <c r="L226">
        <f>IF(AND(I226=TRUE,K226=TRUE),"Star",IF(AND(I226=TRUE,K226=FALSE),"Plowhorse",IF(AND(I226=FALSE,K226=TRUE),"Puzzle",IF(AND(I226=FALSE,K226=FALSE),"Dog",""))))</f>
        <v/>
      </c>
      <c r="M226">
        <f>C226+$B$2</f>
        <v/>
      </c>
      <c r="N226">
        <f>M226-D226</f>
        <v/>
      </c>
      <c r="O226">
        <f>N226-F226</f>
        <v/>
      </c>
    </row>
    <row r="227">
      <c r="F227">
        <f>C227-D227</f>
        <v/>
      </c>
      <c r="G227">
        <f>IF(E227&gt;0,RANK.EQ(E227,$E$7:$E$506,0),)</f>
        <v/>
      </c>
      <c r="H227">
        <f>IF(E227&gt;0,1-((G227-1)/MAX($O$2-1,1)),)</f>
        <v/>
      </c>
      <c r="I227">
        <f>IF(H227&gt;0,H227&gt;=1-$B$3,)</f>
        <v/>
      </c>
      <c r="J227">
        <f>IF($B$4=1,MEDIAN($F$7:$F$506),AVERAGE($F$7:$F$506))</f>
        <v/>
      </c>
      <c r="K227">
        <f>IF(F227&lt;&gt;",",F227&gt;=J227,)</f>
        <v/>
      </c>
      <c r="L227">
        <f>IF(AND(I227=TRUE,K227=TRUE),"Star",IF(AND(I227=TRUE,K227=FALSE),"Plowhorse",IF(AND(I227=FALSE,K227=TRUE),"Puzzle",IF(AND(I227=FALSE,K227=FALSE),"Dog",""))))</f>
        <v/>
      </c>
      <c r="M227">
        <f>C227+$B$2</f>
        <v/>
      </c>
      <c r="N227">
        <f>M227-D227</f>
        <v/>
      </c>
      <c r="O227">
        <f>N227-F227</f>
        <v/>
      </c>
    </row>
    <row r="228">
      <c r="F228">
        <f>C228-D228</f>
        <v/>
      </c>
      <c r="G228">
        <f>IF(E228&gt;0,RANK.EQ(E228,$E$7:$E$506,0),)</f>
        <v/>
      </c>
      <c r="H228">
        <f>IF(E228&gt;0,1-((G228-1)/MAX($O$2-1,1)),)</f>
        <v/>
      </c>
      <c r="I228">
        <f>IF(H228&gt;0,H228&gt;=1-$B$3,)</f>
        <v/>
      </c>
      <c r="J228">
        <f>IF($B$4=1,MEDIAN($F$7:$F$506),AVERAGE($F$7:$F$506))</f>
        <v/>
      </c>
      <c r="K228">
        <f>IF(F228&lt;&gt;",",F228&gt;=J228,)</f>
        <v/>
      </c>
      <c r="L228">
        <f>IF(AND(I228=TRUE,K228=TRUE),"Star",IF(AND(I228=TRUE,K228=FALSE),"Plowhorse",IF(AND(I228=FALSE,K228=TRUE),"Puzzle",IF(AND(I228=FALSE,K228=FALSE),"Dog",""))))</f>
        <v/>
      </c>
      <c r="M228">
        <f>C228+$B$2</f>
        <v/>
      </c>
      <c r="N228">
        <f>M228-D228</f>
        <v/>
      </c>
      <c r="O228">
        <f>N228-F228</f>
        <v/>
      </c>
    </row>
    <row r="229">
      <c r="F229">
        <f>C229-D229</f>
        <v/>
      </c>
      <c r="G229">
        <f>IF(E229&gt;0,RANK.EQ(E229,$E$7:$E$506,0),)</f>
        <v/>
      </c>
      <c r="H229">
        <f>IF(E229&gt;0,1-((G229-1)/MAX($O$2-1,1)),)</f>
        <v/>
      </c>
      <c r="I229">
        <f>IF(H229&gt;0,H229&gt;=1-$B$3,)</f>
        <v/>
      </c>
      <c r="J229">
        <f>IF($B$4=1,MEDIAN($F$7:$F$506),AVERAGE($F$7:$F$506))</f>
        <v/>
      </c>
      <c r="K229">
        <f>IF(F229&lt;&gt;",",F229&gt;=J229,)</f>
        <v/>
      </c>
      <c r="L229">
        <f>IF(AND(I229=TRUE,K229=TRUE),"Star",IF(AND(I229=TRUE,K229=FALSE),"Plowhorse",IF(AND(I229=FALSE,K229=TRUE),"Puzzle",IF(AND(I229=FALSE,K229=FALSE),"Dog",""))))</f>
        <v/>
      </c>
      <c r="M229">
        <f>C229+$B$2</f>
        <v/>
      </c>
      <c r="N229">
        <f>M229-D229</f>
        <v/>
      </c>
      <c r="O229">
        <f>N229-F229</f>
        <v/>
      </c>
    </row>
    <row r="230">
      <c r="F230">
        <f>C230-D230</f>
        <v/>
      </c>
      <c r="G230">
        <f>IF(E230&gt;0,RANK.EQ(E230,$E$7:$E$506,0),)</f>
        <v/>
      </c>
      <c r="H230">
        <f>IF(E230&gt;0,1-((G230-1)/MAX($O$2-1,1)),)</f>
        <v/>
      </c>
      <c r="I230">
        <f>IF(H230&gt;0,H230&gt;=1-$B$3,)</f>
        <v/>
      </c>
      <c r="J230">
        <f>IF($B$4=1,MEDIAN($F$7:$F$506),AVERAGE($F$7:$F$506))</f>
        <v/>
      </c>
      <c r="K230">
        <f>IF(F230&lt;&gt;",",F230&gt;=J230,)</f>
        <v/>
      </c>
      <c r="L230">
        <f>IF(AND(I230=TRUE,K230=TRUE),"Star",IF(AND(I230=TRUE,K230=FALSE),"Plowhorse",IF(AND(I230=FALSE,K230=TRUE),"Puzzle",IF(AND(I230=FALSE,K230=FALSE),"Dog",""))))</f>
        <v/>
      </c>
      <c r="M230">
        <f>C230+$B$2</f>
        <v/>
      </c>
      <c r="N230">
        <f>M230-D230</f>
        <v/>
      </c>
      <c r="O230">
        <f>N230-F230</f>
        <v/>
      </c>
    </row>
    <row r="231">
      <c r="F231">
        <f>C231-D231</f>
        <v/>
      </c>
      <c r="G231">
        <f>IF(E231&gt;0,RANK.EQ(E231,$E$7:$E$506,0),)</f>
        <v/>
      </c>
      <c r="H231">
        <f>IF(E231&gt;0,1-((G231-1)/MAX($O$2-1,1)),)</f>
        <v/>
      </c>
      <c r="I231">
        <f>IF(H231&gt;0,H231&gt;=1-$B$3,)</f>
        <v/>
      </c>
      <c r="J231">
        <f>IF($B$4=1,MEDIAN($F$7:$F$506),AVERAGE($F$7:$F$506))</f>
        <v/>
      </c>
      <c r="K231">
        <f>IF(F231&lt;&gt;",",F231&gt;=J231,)</f>
        <v/>
      </c>
      <c r="L231">
        <f>IF(AND(I231=TRUE,K231=TRUE),"Star",IF(AND(I231=TRUE,K231=FALSE),"Plowhorse",IF(AND(I231=FALSE,K231=TRUE),"Puzzle",IF(AND(I231=FALSE,K231=FALSE),"Dog",""))))</f>
        <v/>
      </c>
      <c r="M231">
        <f>C231+$B$2</f>
        <v/>
      </c>
      <c r="N231">
        <f>M231-D231</f>
        <v/>
      </c>
      <c r="O231">
        <f>N231-F231</f>
        <v/>
      </c>
    </row>
    <row r="232">
      <c r="F232">
        <f>C232-D232</f>
        <v/>
      </c>
      <c r="G232">
        <f>IF(E232&gt;0,RANK.EQ(E232,$E$7:$E$506,0),)</f>
        <v/>
      </c>
      <c r="H232">
        <f>IF(E232&gt;0,1-((G232-1)/MAX($O$2-1,1)),)</f>
        <v/>
      </c>
      <c r="I232">
        <f>IF(H232&gt;0,H232&gt;=1-$B$3,)</f>
        <v/>
      </c>
      <c r="J232">
        <f>IF($B$4=1,MEDIAN($F$7:$F$506),AVERAGE($F$7:$F$506))</f>
        <v/>
      </c>
      <c r="K232">
        <f>IF(F232&lt;&gt;",",F232&gt;=J232,)</f>
        <v/>
      </c>
      <c r="L232">
        <f>IF(AND(I232=TRUE,K232=TRUE),"Star",IF(AND(I232=TRUE,K232=FALSE),"Plowhorse",IF(AND(I232=FALSE,K232=TRUE),"Puzzle",IF(AND(I232=FALSE,K232=FALSE),"Dog",""))))</f>
        <v/>
      </c>
      <c r="M232">
        <f>C232+$B$2</f>
        <v/>
      </c>
      <c r="N232">
        <f>M232-D232</f>
        <v/>
      </c>
      <c r="O232">
        <f>N232-F232</f>
        <v/>
      </c>
    </row>
    <row r="233">
      <c r="F233">
        <f>C233-D233</f>
        <v/>
      </c>
      <c r="G233">
        <f>IF(E233&gt;0,RANK.EQ(E233,$E$7:$E$506,0),)</f>
        <v/>
      </c>
      <c r="H233">
        <f>IF(E233&gt;0,1-((G233-1)/MAX($O$2-1,1)),)</f>
        <v/>
      </c>
      <c r="I233">
        <f>IF(H233&gt;0,H233&gt;=1-$B$3,)</f>
        <v/>
      </c>
      <c r="J233">
        <f>IF($B$4=1,MEDIAN($F$7:$F$506),AVERAGE($F$7:$F$506))</f>
        <v/>
      </c>
      <c r="K233">
        <f>IF(F233&lt;&gt;",",F233&gt;=J233,)</f>
        <v/>
      </c>
      <c r="L233">
        <f>IF(AND(I233=TRUE,K233=TRUE),"Star",IF(AND(I233=TRUE,K233=FALSE),"Plowhorse",IF(AND(I233=FALSE,K233=TRUE),"Puzzle",IF(AND(I233=FALSE,K233=FALSE),"Dog",""))))</f>
        <v/>
      </c>
      <c r="M233">
        <f>C233+$B$2</f>
        <v/>
      </c>
      <c r="N233">
        <f>M233-D233</f>
        <v/>
      </c>
      <c r="O233">
        <f>N233-F233</f>
        <v/>
      </c>
    </row>
    <row r="234">
      <c r="F234">
        <f>C234-D234</f>
        <v/>
      </c>
      <c r="G234">
        <f>IF(E234&gt;0,RANK.EQ(E234,$E$7:$E$506,0),)</f>
        <v/>
      </c>
      <c r="H234">
        <f>IF(E234&gt;0,1-((G234-1)/MAX($O$2-1,1)),)</f>
        <v/>
      </c>
      <c r="I234">
        <f>IF(H234&gt;0,H234&gt;=1-$B$3,)</f>
        <v/>
      </c>
      <c r="J234">
        <f>IF($B$4=1,MEDIAN($F$7:$F$506),AVERAGE($F$7:$F$506))</f>
        <v/>
      </c>
      <c r="K234">
        <f>IF(F234&lt;&gt;",",F234&gt;=J234,)</f>
        <v/>
      </c>
      <c r="L234">
        <f>IF(AND(I234=TRUE,K234=TRUE),"Star",IF(AND(I234=TRUE,K234=FALSE),"Plowhorse",IF(AND(I234=FALSE,K234=TRUE),"Puzzle",IF(AND(I234=FALSE,K234=FALSE),"Dog",""))))</f>
        <v/>
      </c>
      <c r="M234">
        <f>C234+$B$2</f>
        <v/>
      </c>
      <c r="N234">
        <f>M234-D234</f>
        <v/>
      </c>
      <c r="O234">
        <f>N234-F234</f>
        <v/>
      </c>
    </row>
    <row r="235">
      <c r="F235">
        <f>C235-D235</f>
        <v/>
      </c>
      <c r="G235">
        <f>IF(E235&gt;0,RANK.EQ(E235,$E$7:$E$506,0),)</f>
        <v/>
      </c>
      <c r="H235">
        <f>IF(E235&gt;0,1-((G235-1)/MAX($O$2-1,1)),)</f>
        <v/>
      </c>
      <c r="I235">
        <f>IF(H235&gt;0,H235&gt;=1-$B$3,)</f>
        <v/>
      </c>
      <c r="J235">
        <f>IF($B$4=1,MEDIAN($F$7:$F$506),AVERAGE($F$7:$F$506))</f>
        <v/>
      </c>
      <c r="K235">
        <f>IF(F235&lt;&gt;",",F235&gt;=J235,)</f>
        <v/>
      </c>
      <c r="L235">
        <f>IF(AND(I235=TRUE,K235=TRUE),"Star",IF(AND(I235=TRUE,K235=FALSE),"Plowhorse",IF(AND(I235=FALSE,K235=TRUE),"Puzzle",IF(AND(I235=FALSE,K235=FALSE),"Dog",""))))</f>
        <v/>
      </c>
      <c r="M235">
        <f>C235+$B$2</f>
        <v/>
      </c>
      <c r="N235">
        <f>M235-D235</f>
        <v/>
      </c>
      <c r="O235">
        <f>N235-F235</f>
        <v/>
      </c>
    </row>
    <row r="236">
      <c r="F236">
        <f>C236-D236</f>
        <v/>
      </c>
      <c r="G236">
        <f>IF(E236&gt;0,RANK.EQ(E236,$E$7:$E$506,0),)</f>
        <v/>
      </c>
      <c r="H236">
        <f>IF(E236&gt;0,1-((G236-1)/MAX($O$2-1,1)),)</f>
        <v/>
      </c>
      <c r="I236">
        <f>IF(H236&gt;0,H236&gt;=1-$B$3,)</f>
        <v/>
      </c>
      <c r="J236">
        <f>IF($B$4=1,MEDIAN($F$7:$F$506),AVERAGE($F$7:$F$506))</f>
        <v/>
      </c>
      <c r="K236">
        <f>IF(F236&lt;&gt;",",F236&gt;=J236,)</f>
        <v/>
      </c>
      <c r="L236">
        <f>IF(AND(I236=TRUE,K236=TRUE),"Star",IF(AND(I236=TRUE,K236=FALSE),"Plowhorse",IF(AND(I236=FALSE,K236=TRUE),"Puzzle",IF(AND(I236=FALSE,K236=FALSE),"Dog",""))))</f>
        <v/>
      </c>
      <c r="M236">
        <f>C236+$B$2</f>
        <v/>
      </c>
      <c r="N236">
        <f>M236-D236</f>
        <v/>
      </c>
      <c r="O236">
        <f>N236-F236</f>
        <v/>
      </c>
    </row>
    <row r="237">
      <c r="F237">
        <f>C237-D237</f>
        <v/>
      </c>
      <c r="G237">
        <f>IF(E237&gt;0,RANK.EQ(E237,$E$7:$E$506,0),)</f>
        <v/>
      </c>
      <c r="H237">
        <f>IF(E237&gt;0,1-((G237-1)/MAX($O$2-1,1)),)</f>
        <v/>
      </c>
      <c r="I237">
        <f>IF(H237&gt;0,H237&gt;=1-$B$3,)</f>
        <v/>
      </c>
      <c r="J237">
        <f>IF($B$4=1,MEDIAN($F$7:$F$506),AVERAGE($F$7:$F$506))</f>
        <v/>
      </c>
      <c r="K237">
        <f>IF(F237&lt;&gt;",",F237&gt;=J237,)</f>
        <v/>
      </c>
      <c r="L237">
        <f>IF(AND(I237=TRUE,K237=TRUE),"Star",IF(AND(I237=TRUE,K237=FALSE),"Plowhorse",IF(AND(I237=FALSE,K237=TRUE),"Puzzle",IF(AND(I237=FALSE,K237=FALSE),"Dog",""))))</f>
        <v/>
      </c>
      <c r="M237">
        <f>C237+$B$2</f>
        <v/>
      </c>
      <c r="N237">
        <f>M237-D237</f>
        <v/>
      </c>
      <c r="O237">
        <f>N237-F237</f>
        <v/>
      </c>
    </row>
    <row r="238">
      <c r="F238">
        <f>C238-D238</f>
        <v/>
      </c>
      <c r="G238">
        <f>IF(E238&gt;0,RANK.EQ(E238,$E$7:$E$506,0),)</f>
        <v/>
      </c>
      <c r="H238">
        <f>IF(E238&gt;0,1-((G238-1)/MAX($O$2-1,1)),)</f>
        <v/>
      </c>
      <c r="I238">
        <f>IF(H238&gt;0,H238&gt;=1-$B$3,)</f>
        <v/>
      </c>
      <c r="J238">
        <f>IF($B$4=1,MEDIAN($F$7:$F$506),AVERAGE($F$7:$F$506))</f>
        <v/>
      </c>
      <c r="K238">
        <f>IF(F238&lt;&gt;",",F238&gt;=J238,)</f>
        <v/>
      </c>
      <c r="L238">
        <f>IF(AND(I238=TRUE,K238=TRUE),"Star",IF(AND(I238=TRUE,K238=FALSE),"Plowhorse",IF(AND(I238=FALSE,K238=TRUE),"Puzzle",IF(AND(I238=FALSE,K238=FALSE),"Dog",""))))</f>
        <v/>
      </c>
      <c r="M238">
        <f>C238+$B$2</f>
        <v/>
      </c>
      <c r="N238">
        <f>M238-D238</f>
        <v/>
      </c>
      <c r="O238">
        <f>N238-F238</f>
        <v/>
      </c>
    </row>
    <row r="239">
      <c r="F239">
        <f>C239-D239</f>
        <v/>
      </c>
      <c r="G239">
        <f>IF(E239&gt;0,RANK.EQ(E239,$E$7:$E$506,0),)</f>
        <v/>
      </c>
      <c r="H239">
        <f>IF(E239&gt;0,1-((G239-1)/MAX($O$2-1,1)),)</f>
        <v/>
      </c>
      <c r="I239">
        <f>IF(H239&gt;0,H239&gt;=1-$B$3,)</f>
        <v/>
      </c>
      <c r="J239">
        <f>IF($B$4=1,MEDIAN($F$7:$F$506),AVERAGE($F$7:$F$506))</f>
        <v/>
      </c>
      <c r="K239">
        <f>IF(F239&lt;&gt;",",F239&gt;=J239,)</f>
        <v/>
      </c>
      <c r="L239">
        <f>IF(AND(I239=TRUE,K239=TRUE),"Star",IF(AND(I239=TRUE,K239=FALSE),"Plowhorse",IF(AND(I239=FALSE,K239=TRUE),"Puzzle",IF(AND(I239=FALSE,K239=FALSE),"Dog",""))))</f>
        <v/>
      </c>
      <c r="M239">
        <f>C239+$B$2</f>
        <v/>
      </c>
      <c r="N239">
        <f>M239-D239</f>
        <v/>
      </c>
      <c r="O239">
        <f>N239-F239</f>
        <v/>
      </c>
    </row>
    <row r="240">
      <c r="F240">
        <f>C240-D240</f>
        <v/>
      </c>
      <c r="G240">
        <f>IF(E240&gt;0,RANK.EQ(E240,$E$7:$E$506,0),)</f>
        <v/>
      </c>
      <c r="H240">
        <f>IF(E240&gt;0,1-((G240-1)/MAX($O$2-1,1)),)</f>
        <v/>
      </c>
      <c r="I240">
        <f>IF(H240&gt;0,H240&gt;=1-$B$3,)</f>
        <v/>
      </c>
      <c r="J240">
        <f>IF($B$4=1,MEDIAN($F$7:$F$506),AVERAGE($F$7:$F$506))</f>
        <v/>
      </c>
      <c r="K240">
        <f>IF(F240&lt;&gt;",",F240&gt;=J240,)</f>
        <v/>
      </c>
      <c r="L240">
        <f>IF(AND(I240=TRUE,K240=TRUE),"Star",IF(AND(I240=TRUE,K240=FALSE),"Plowhorse",IF(AND(I240=FALSE,K240=TRUE),"Puzzle",IF(AND(I240=FALSE,K240=FALSE),"Dog",""))))</f>
        <v/>
      </c>
      <c r="M240">
        <f>C240+$B$2</f>
        <v/>
      </c>
      <c r="N240">
        <f>M240-D240</f>
        <v/>
      </c>
      <c r="O240">
        <f>N240-F240</f>
        <v/>
      </c>
    </row>
    <row r="241">
      <c r="F241">
        <f>C241-D241</f>
        <v/>
      </c>
      <c r="G241">
        <f>IF(E241&gt;0,RANK.EQ(E241,$E$7:$E$506,0),)</f>
        <v/>
      </c>
      <c r="H241">
        <f>IF(E241&gt;0,1-((G241-1)/MAX($O$2-1,1)),)</f>
        <v/>
      </c>
      <c r="I241">
        <f>IF(H241&gt;0,H241&gt;=1-$B$3,)</f>
        <v/>
      </c>
      <c r="J241">
        <f>IF($B$4=1,MEDIAN($F$7:$F$506),AVERAGE($F$7:$F$506))</f>
        <v/>
      </c>
      <c r="K241">
        <f>IF(F241&lt;&gt;",",F241&gt;=J241,)</f>
        <v/>
      </c>
      <c r="L241">
        <f>IF(AND(I241=TRUE,K241=TRUE),"Star",IF(AND(I241=TRUE,K241=FALSE),"Plowhorse",IF(AND(I241=FALSE,K241=TRUE),"Puzzle",IF(AND(I241=FALSE,K241=FALSE),"Dog",""))))</f>
        <v/>
      </c>
      <c r="M241">
        <f>C241+$B$2</f>
        <v/>
      </c>
      <c r="N241">
        <f>M241-D241</f>
        <v/>
      </c>
      <c r="O241">
        <f>N241-F241</f>
        <v/>
      </c>
    </row>
    <row r="242">
      <c r="F242">
        <f>C242-D242</f>
        <v/>
      </c>
      <c r="G242">
        <f>IF(E242&gt;0,RANK.EQ(E242,$E$7:$E$506,0),)</f>
        <v/>
      </c>
      <c r="H242">
        <f>IF(E242&gt;0,1-((G242-1)/MAX($O$2-1,1)),)</f>
        <v/>
      </c>
      <c r="I242">
        <f>IF(H242&gt;0,H242&gt;=1-$B$3,)</f>
        <v/>
      </c>
      <c r="J242">
        <f>IF($B$4=1,MEDIAN($F$7:$F$506),AVERAGE($F$7:$F$506))</f>
        <v/>
      </c>
      <c r="K242">
        <f>IF(F242&lt;&gt;",",F242&gt;=J242,)</f>
        <v/>
      </c>
      <c r="L242">
        <f>IF(AND(I242=TRUE,K242=TRUE),"Star",IF(AND(I242=TRUE,K242=FALSE),"Plowhorse",IF(AND(I242=FALSE,K242=TRUE),"Puzzle",IF(AND(I242=FALSE,K242=FALSE),"Dog",""))))</f>
        <v/>
      </c>
      <c r="M242">
        <f>C242+$B$2</f>
        <v/>
      </c>
      <c r="N242">
        <f>M242-D242</f>
        <v/>
      </c>
      <c r="O242">
        <f>N242-F242</f>
        <v/>
      </c>
    </row>
    <row r="243">
      <c r="F243">
        <f>C243-D243</f>
        <v/>
      </c>
      <c r="G243">
        <f>IF(E243&gt;0,RANK.EQ(E243,$E$7:$E$506,0),)</f>
        <v/>
      </c>
      <c r="H243">
        <f>IF(E243&gt;0,1-((G243-1)/MAX($O$2-1,1)),)</f>
        <v/>
      </c>
      <c r="I243">
        <f>IF(H243&gt;0,H243&gt;=1-$B$3,)</f>
        <v/>
      </c>
      <c r="J243">
        <f>IF($B$4=1,MEDIAN($F$7:$F$506),AVERAGE($F$7:$F$506))</f>
        <v/>
      </c>
      <c r="K243">
        <f>IF(F243&lt;&gt;",",F243&gt;=J243,)</f>
        <v/>
      </c>
      <c r="L243">
        <f>IF(AND(I243=TRUE,K243=TRUE),"Star",IF(AND(I243=TRUE,K243=FALSE),"Plowhorse",IF(AND(I243=FALSE,K243=TRUE),"Puzzle",IF(AND(I243=FALSE,K243=FALSE),"Dog",""))))</f>
        <v/>
      </c>
      <c r="M243">
        <f>C243+$B$2</f>
        <v/>
      </c>
      <c r="N243">
        <f>M243-D243</f>
        <v/>
      </c>
      <c r="O243">
        <f>N243-F243</f>
        <v/>
      </c>
    </row>
    <row r="244">
      <c r="F244">
        <f>C244-D244</f>
        <v/>
      </c>
      <c r="G244">
        <f>IF(E244&gt;0,RANK.EQ(E244,$E$7:$E$506,0),)</f>
        <v/>
      </c>
      <c r="H244">
        <f>IF(E244&gt;0,1-((G244-1)/MAX($O$2-1,1)),)</f>
        <v/>
      </c>
      <c r="I244">
        <f>IF(H244&gt;0,H244&gt;=1-$B$3,)</f>
        <v/>
      </c>
      <c r="J244">
        <f>IF($B$4=1,MEDIAN($F$7:$F$506),AVERAGE($F$7:$F$506))</f>
        <v/>
      </c>
      <c r="K244">
        <f>IF(F244&lt;&gt;",",F244&gt;=J244,)</f>
        <v/>
      </c>
      <c r="L244">
        <f>IF(AND(I244=TRUE,K244=TRUE),"Star",IF(AND(I244=TRUE,K244=FALSE),"Plowhorse",IF(AND(I244=FALSE,K244=TRUE),"Puzzle",IF(AND(I244=FALSE,K244=FALSE),"Dog",""))))</f>
        <v/>
      </c>
      <c r="M244">
        <f>C244+$B$2</f>
        <v/>
      </c>
      <c r="N244">
        <f>M244-D244</f>
        <v/>
      </c>
      <c r="O244">
        <f>N244-F244</f>
        <v/>
      </c>
    </row>
    <row r="245">
      <c r="F245">
        <f>C245-D245</f>
        <v/>
      </c>
      <c r="G245">
        <f>IF(E245&gt;0,RANK.EQ(E245,$E$7:$E$506,0),)</f>
        <v/>
      </c>
      <c r="H245">
        <f>IF(E245&gt;0,1-((G245-1)/MAX($O$2-1,1)),)</f>
        <v/>
      </c>
      <c r="I245">
        <f>IF(H245&gt;0,H245&gt;=1-$B$3,)</f>
        <v/>
      </c>
      <c r="J245">
        <f>IF($B$4=1,MEDIAN($F$7:$F$506),AVERAGE($F$7:$F$506))</f>
        <v/>
      </c>
      <c r="K245">
        <f>IF(F245&lt;&gt;",",F245&gt;=J245,)</f>
        <v/>
      </c>
      <c r="L245">
        <f>IF(AND(I245=TRUE,K245=TRUE),"Star",IF(AND(I245=TRUE,K245=FALSE),"Plowhorse",IF(AND(I245=FALSE,K245=TRUE),"Puzzle",IF(AND(I245=FALSE,K245=FALSE),"Dog",""))))</f>
        <v/>
      </c>
      <c r="M245">
        <f>C245+$B$2</f>
        <v/>
      </c>
      <c r="N245">
        <f>M245-D245</f>
        <v/>
      </c>
      <c r="O245">
        <f>N245-F245</f>
        <v/>
      </c>
    </row>
    <row r="246">
      <c r="F246">
        <f>C246-D246</f>
        <v/>
      </c>
      <c r="G246">
        <f>IF(E246&gt;0,RANK.EQ(E246,$E$7:$E$506,0),)</f>
        <v/>
      </c>
      <c r="H246">
        <f>IF(E246&gt;0,1-((G246-1)/MAX($O$2-1,1)),)</f>
        <v/>
      </c>
      <c r="I246">
        <f>IF(H246&gt;0,H246&gt;=1-$B$3,)</f>
        <v/>
      </c>
      <c r="J246">
        <f>IF($B$4=1,MEDIAN($F$7:$F$506),AVERAGE($F$7:$F$506))</f>
        <v/>
      </c>
      <c r="K246">
        <f>IF(F246&lt;&gt;",",F246&gt;=J246,)</f>
        <v/>
      </c>
      <c r="L246">
        <f>IF(AND(I246=TRUE,K246=TRUE),"Star",IF(AND(I246=TRUE,K246=FALSE),"Plowhorse",IF(AND(I246=FALSE,K246=TRUE),"Puzzle",IF(AND(I246=FALSE,K246=FALSE),"Dog",""))))</f>
        <v/>
      </c>
      <c r="M246">
        <f>C246+$B$2</f>
        <v/>
      </c>
      <c r="N246">
        <f>M246-D246</f>
        <v/>
      </c>
      <c r="O246">
        <f>N246-F246</f>
        <v/>
      </c>
    </row>
    <row r="247">
      <c r="F247">
        <f>C247-D247</f>
        <v/>
      </c>
      <c r="G247">
        <f>IF(E247&gt;0,RANK.EQ(E247,$E$7:$E$506,0),)</f>
        <v/>
      </c>
      <c r="H247">
        <f>IF(E247&gt;0,1-((G247-1)/MAX($O$2-1,1)),)</f>
        <v/>
      </c>
      <c r="I247">
        <f>IF(H247&gt;0,H247&gt;=1-$B$3,)</f>
        <v/>
      </c>
      <c r="J247">
        <f>IF($B$4=1,MEDIAN($F$7:$F$506),AVERAGE($F$7:$F$506))</f>
        <v/>
      </c>
      <c r="K247">
        <f>IF(F247&lt;&gt;",",F247&gt;=J247,)</f>
        <v/>
      </c>
      <c r="L247">
        <f>IF(AND(I247=TRUE,K247=TRUE),"Star",IF(AND(I247=TRUE,K247=FALSE),"Plowhorse",IF(AND(I247=FALSE,K247=TRUE),"Puzzle",IF(AND(I247=FALSE,K247=FALSE),"Dog",""))))</f>
        <v/>
      </c>
      <c r="M247">
        <f>C247+$B$2</f>
        <v/>
      </c>
      <c r="N247">
        <f>M247-D247</f>
        <v/>
      </c>
      <c r="O247">
        <f>N247-F247</f>
        <v/>
      </c>
    </row>
    <row r="248">
      <c r="F248">
        <f>C248-D248</f>
        <v/>
      </c>
      <c r="G248">
        <f>IF(E248&gt;0,RANK.EQ(E248,$E$7:$E$506,0),)</f>
        <v/>
      </c>
      <c r="H248">
        <f>IF(E248&gt;0,1-((G248-1)/MAX($O$2-1,1)),)</f>
        <v/>
      </c>
      <c r="I248">
        <f>IF(H248&gt;0,H248&gt;=1-$B$3,)</f>
        <v/>
      </c>
      <c r="J248">
        <f>IF($B$4=1,MEDIAN($F$7:$F$506),AVERAGE($F$7:$F$506))</f>
        <v/>
      </c>
      <c r="K248">
        <f>IF(F248&lt;&gt;",",F248&gt;=J248,)</f>
        <v/>
      </c>
      <c r="L248">
        <f>IF(AND(I248=TRUE,K248=TRUE),"Star",IF(AND(I248=TRUE,K248=FALSE),"Plowhorse",IF(AND(I248=FALSE,K248=TRUE),"Puzzle",IF(AND(I248=FALSE,K248=FALSE),"Dog",""))))</f>
        <v/>
      </c>
      <c r="M248">
        <f>C248+$B$2</f>
        <v/>
      </c>
      <c r="N248">
        <f>M248-D248</f>
        <v/>
      </c>
      <c r="O248">
        <f>N248-F248</f>
        <v/>
      </c>
    </row>
    <row r="249">
      <c r="F249">
        <f>C249-D249</f>
        <v/>
      </c>
      <c r="G249">
        <f>IF(E249&gt;0,RANK.EQ(E249,$E$7:$E$506,0),)</f>
        <v/>
      </c>
      <c r="H249">
        <f>IF(E249&gt;0,1-((G249-1)/MAX($O$2-1,1)),)</f>
        <v/>
      </c>
      <c r="I249">
        <f>IF(H249&gt;0,H249&gt;=1-$B$3,)</f>
        <v/>
      </c>
      <c r="J249">
        <f>IF($B$4=1,MEDIAN($F$7:$F$506),AVERAGE($F$7:$F$506))</f>
        <v/>
      </c>
      <c r="K249">
        <f>IF(F249&lt;&gt;",",F249&gt;=J249,)</f>
        <v/>
      </c>
      <c r="L249">
        <f>IF(AND(I249=TRUE,K249=TRUE),"Star",IF(AND(I249=TRUE,K249=FALSE),"Plowhorse",IF(AND(I249=FALSE,K249=TRUE),"Puzzle",IF(AND(I249=FALSE,K249=FALSE),"Dog",""))))</f>
        <v/>
      </c>
      <c r="M249">
        <f>C249+$B$2</f>
        <v/>
      </c>
      <c r="N249">
        <f>M249-D249</f>
        <v/>
      </c>
      <c r="O249">
        <f>N249-F249</f>
        <v/>
      </c>
    </row>
    <row r="250">
      <c r="F250">
        <f>C250-D250</f>
        <v/>
      </c>
      <c r="G250">
        <f>IF(E250&gt;0,RANK.EQ(E250,$E$7:$E$506,0),)</f>
        <v/>
      </c>
      <c r="H250">
        <f>IF(E250&gt;0,1-((G250-1)/MAX($O$2-1,1)),)</f>
        <v/>
      </c>
      <c r="I250">
        <f>IF(H250&gt;0,H250&gt;=1-$B$3,)</f>
        <v/>
      </c>
      <c r="J250">
        <f>IF($B$4=1,MEDIAN($F$7:$F$506),AVERAGE($F$7:$F$506))</f>
        <v/>
      </c>
      <c r="K250">
        <f>IF(F250&lt;&gt;",",F250&gt;=J250,)</f>
        <v/>
      </c>
      <c r="L250">
        <f>IF(AND(I250=TRUE,K250=TRUE),"Star",IF(AND(I250=TRUE,K250=FALSE),"Plowhorse",IF(AND(I250=FALSE,K250=TRUE),"Puzzle",IF(AND(I250=FALSE,K250=FALSE),"Dog",""))))</f>
        <v/>
      </c>
      <c r="M250">
        <f>C250+$B$2</f>
        <v/>
      </c>
      <c r="N250">
        <f>M250-D250</f>
        <v/>
      </c>
      <c r="O250">
        <f>N250-F250</f>
        <v/>
      </c>
    </row>
    <row r="251">
      <c r="F251">
        <f>C251-D251</f>
        <v/>
      </c>
      <c r="G251">
        <f>IF(E251&gt;0,RANK.EQ(E251,$E$7:$E$506,0),)</f>
        <v/>
      </c>
      <c r="H251">
        <f>IF(E251&gt;0,1-((G251-1)/MAX($O$2-1,1)),)</f>
        <v/>
      </c>
      <c r="I251">
        <f>IF(H251&gt;0,H251&gt;=1-$B$3,)</f>
        <v/>
      </c>
      <c r="J251">
        <f>IF($B$4=1,MEDIAN($F$7:$F$506),AVERAGE($F$7:$F$506))</f>
        <v/>
      </c>
      <c r="K251">
        <f>IF(F251&lt;&gt;",",F251&gt;=J251,)</f>
        <v/>
      </c>
      <c r="L251">
        <f>IF(AND(I251=TRUE,K251=TRUE),"Star",IF(AND(I251=TRUE,K251=FALSE),"Plowhorse",IF(AND(I251=FALSE,K251=TRUE),"Puzzle",IF(AND(I251=FALSE,K251=FALSE),"Dog",""))))</f>
        <v/>
      </c>
      <c r="M251">
        <f>C251+$B$2</f>
        <v/>
      </c>
      <c r="N251">
        <f>M251-D251</f>
        <v/>
      </c>
      <c r="O251">
        <f>N251-F251</f>
        <v/>
      </c>
    </row>
    <row r="252">
      <c r="F252">
        <f>C252-D252</f>
        <v/>
      </c>
      <c r="G252">
        <f>IF(E252&gt;0,RANK.EQ(E252,$E$7:$E$506,0),)</f>
        <v/>
      </c>
      <c r="H252">
        <f>IF(E252&gt;0,1-((G252-1)/MAX($O$2-1,1)),)</f>
        <v/>
      </c>
      <c r="I252">
        <f>IF(H252&gt;0,H252&gt;=1-$B$3,)</f>
        <v/>
      </c>
      <c r="J252">
        <f>IF($B$4=1,MEDIAN($F$7:$F$506),AVERAGE($F$7:$F$506))</f>
        <v/>
      </c>
      <c r="K252">
        <f>IF(F252&lt;&gt;",",F252&gt;=J252,)</f>
        <v/>
      </c>
      <c r="L252">
        <f>IF(AND(I252=TRUE,K252=TRUE),"Star",IF(AND(I252=TRUE,K252=FALSE),"Plowhorse",IF(AND(I252=FALSE,K252=TRUE),"Puzzle",IF(AND(I252=FALSE,K252=FALSE),"Dog",""))))</f>
        <v/>
      </c>
      <c r="M252">
        <f>C252+$B$2</f>
        <v/>
      </c>
      <c r="N252">
        <f>M252-D252</f>
        <v/>
      </c>
      <c r="O252">
        <f>N252-F252</f>
        <v/>
      </c>
    </row>
    <row r="253">
      <c r="F253">
        <f>C253-D253</f>
        <v/>
      </c>
      <c r="G253">
        <f>IF(E253&gt;0,RANK.EQ(E253,$E$7:$E$506,0),)</f>
        <v/>
      </c>
      <c r="H253">
        <f>IF(E253&gt;0,1-((G253-1)/MAX($O$2-1,1)),)</f>
        <v/>
      </c>
      <c r="I253">
        <f>IF(H253&gt;0,H253&gt;=1-$B$3,)</f>
        <v/>
      </c>
      <c r="J253">
        <f>IF($B$4=1,MEDIAN($F$7:$F$506),AVERAGE($F$7:$F$506))</f>
        <v/>
      </c>
      <c r="K253">
        <f>IF(F253&lt;&gt;",",F253&gt;=J253,)</f>
        <v/>
      </c>
      <c r="L253">
        <f>IF(AND(I253=TRUE,K253=TRUE),"Star",IF(AND(I253=TRUE,K253=FALSE),"Plowhorse",IF(AND(I253=FALSE,K253=TRUE),"Puzzle",IF(AND(I253=FALSE,K253=FALSE),"Dog",""))))</f>
        <v/>
      </c>
      <c r="M253">
        <f>C253+$B$2</f>
        <v/>
      </c>
      <c r="N253">
        <f>M253-D253</f>
        <v/>
      </c>
      <c r="O253">
        <f>N253-F253</f>
        <v/>
      </c>
    </row>
    <row r="254">
      <c r="F254">
        <f>C254-D254</f>
        <v/>
      </c>
      <c r="G254">
        <f>IF(E254&gt;0,RANK.EQ(E254,$E$7:$E$506,0),)</f>
        <v/>
      </c>
      <c r="H254">
        <f>IF(E254&gt;0,1-((G254-1)/MAX($O$2-1,1)),)</f>
        <v/>
      </c>
      <c r="I254">
        <f>IF(H254&gt;0,H254&gt;=1-$B$3,)</f>
        <v/>
      </c>
      <c r="J254">
        <f>IF($B$4=1,MEDIAN($F$7:$F$506),AVERAGE($F$7:$F$506))</f>
        <v/>
      </c>
      <c r="K254">
        <f>IF(F254&lt;&gt;",",F254&gt;=J254,)</f>
        <v/>
      </c>
      <c r="L254">
        <f>IF(AND(I254=TRUE,K254=TRUE),"Star",IF(AND(I254=TRUE,K254=FALSE),"Plowhorse",IF(AND(I254=FALSE,K254=TRUE),"Puzzle",IF(AND(I254=FALSE,K254=FALSE),"Dog",""))))</f>
        <v/>
      </c>
      <c r="M254">
        <f>C254+$B$2</f>
        <v/>
      </c>
      <c r="N254">
        <f>M254-D254</f>
        <v/>
      </c>
      <c r="O254">
        <f>N254-F254</f>
        <v/>
      </c>
    </row>
    <row r="255">
      <c r="F255">
        <f>C255-D255</f>
        <v/>
      </c>
      <c r="G255">
        <f>IF(E255&gt;0,RANK.EQ(E255,$E$7:$E$506,0),)</f>
        <v/>
      </c>
      <c r="H255">
        <f>IF(E255&gt;0,1-((G255-1)/MAX($O$2-1,1)),)</f>
        <v/>
      </c>
      <c r="I255">
        <f>IF(H255&gt;0,H255&gt;=1-$B$3,)</f>
        <v/>
      </c>
      <c r="J255">
        <f>IF($B$4=1,MEDIAN($F$7:$F$506),AVERAGE($F$7:$F$506))</f>
        <v/>
      </c>
      <c r="K255">
        <f>IF(F255&lt;&gt;",",F255&gt;=J255,)</f>
        <v/>
      </c>
      <c r="L255">
        <f>IF(AND(I255=TRUE,K255=TRUE),"Star",IF(AND(I255=TRUE,K255=FALSE),"Plowhorse",IF(AND(I255=FALSE,K255=TRUE),"Puzzle",IF(AND(I255=FALSE,K255=FALSE),"Dog",""))))</f>
        <v/>
      </c>
      <c r="M255">
        <f>C255+$B$2</f>
        <v/>
      </c>
      <c r="N255">
        <f>M255-D255</f>
        <v/>
      </c>
      <c r="O255">
        <f>N255-F255</f>
        <v/>
      </c>
    </row>
    <row r="256">
      <c r="F256">
        <f>C256-D256</f>
        <v/>
      </c>
      <c r="G256">
        <f>IF(E256&gt;0,RANK.EQ(E256,$E$7:$E$506,0),)</f>
        <v/>
      </c>
      <c r="H256">
        <f>IF(E256&gt;0,1-((G256-1)/MAX($O$2-1,1)),)</f>
        <v/>
      </c>
      <c r="I256">
        <f>IF(H256&gt;0,H256&gt;=1-$B$3,)</f>
        <v/>
      </c>
      <c r="J256">
        <f>IF($B$4=1,MEDIAN($F$7:$F$506),AVERAGE($F$7:$F$506))</f>
        <v/>
      </c>
      <c r="K256">
        <f>IF(F256&lt;&gt;",",F256&gt;=J256,)</f>
        <v/>
      </c>
      <c r="L256">
        <f>IF(AND(I256=TRUE,K256=TRUE),"Star",IF(AND(I256=TRUE,K256=FALSE),"Plowhorse",IF(AND(I256=FALSE,K256=TRUE),"Puzzle",IF(AND(I256=FALSE,K256=FALSE),"Dog",""))))</f>
        <v/>
      </c>
      <c r="M256">
        <f>C256+$B$2</f>
        <v/>
      </c>
      <c r="N256">
        <f>M256-D256</f>
        <v/>
      </c>
      <c r="O256">
        <f>N256-F256</f>
        <v/>
      </c>
    </row>
    <row r="257">
      <c r="F257">
        <f>C257-D257</f>
        <v/>
      </c>
      <c r="G257">
        <f>IF(E257&gt;0,RANK.EQ(E257,$E$7:$E$506,0),)</f>
        <v/>
      </c>
      <c r="H257">
        <f>IF(E257&gt;0,1-((G257-1)/MAX($O$2-1,1)),)</f>
        <v/>
      </c>
      <c r="I257">
        <f>IF(H257&gt;0,H257&gt;=1-$B$3,)</f>
        <v/>
      </c>
      <c r="J257">
        <f>IF($B$4=1,MEDIAN($F$7:$F$506),AVERAGE($F$7:$F$506))</f>
        <v/>
      </c>
      <c r="K257">
        <f>IF(F257&lt;&gt;",",F257&gt;=J257,)</f>
        <v/>
      </c>
      <c r="L257">
        <f>IF(AND(I257=TRUE,K257=TRUE),"Star",IF(AND(I257=TRUE,K257=FALSE),"Plowhorse",IF(AND(I257=FALSE,K257=TRUE),"Puzzle",IF(AND(I257=FALSE,K257=FALSE),"Dog",""))))</f>
        <v/>
      </c>
      <c r="M257">
        <f>C257+$B$2</f>
        <v/>
      </c>
      <c r="N257">
        <f>M257-D257</f>
        <v/>
      </c>
      <c r="O257">
        <f>N257-F257</f>
        <v/>
      </c>
    </row>
    <row r="258">
      <c r="F258">
        <f>C258-D258</f>
        <v/>
      </c>
      <c r="G258">
        <f>IF(E258&gt;0,RANK.EQ(E258,$E$7:$E$506,0),)</f>
        <v/>
      </c>
      <c r="H258">
        <f>IF(E258&gt;0,1-((G258-1)/MAX($O$2-1,1)),)</f>
        <v/>
      </c>
      <c r="I258">
        <f>IF(H258&gt;0,H258&gt;=1-$B$3,)</f>
        <v/>
      </c>
      <c r="J258">
        <f>IF($B$4=1,MEDIAN($F$7:$F$506),AVERAGE($F$7:$F$506))</f>
        <v/>
      </c>
      <c r="K258">
        <f>IF(F258&lt;&gt;",",F258&gt;=J258,)</f>
        <v/>
      </c>
      <c r="L258">
        <f>IF(AND(I258=TRUE,K258=TRUE),"Star",IF(AND(I258=TRUE,K258=FALSE),"Plowhorse",IF(AND(I258=FALSE,K258=TRUE),"Puzzle",IF(AND(I258=FALSE,K258=FALSE),"Dog",""))))</f>
        <v/>
      </c>
      <c r="M258">
        <f>C258+$B$2</f>
        <v/>
      </c>
      <c r="N258">
        <f>M258-D258</f>
        <v/>
      </c>
      <c r="O258">
        <f>N258-F258</f>
        <v/>
      </c>
    </row>
    <row r="259">
      <c r="F259">
        <f>C259-D259</f>
        <v/>
      </c>
      <c r="G259">
        <f>IF(E259&gt;0,RANK.EQ(E259,$E$7:$E$506,0),)</f>
        <v/>
      </c>
      <c r="H259">
        <f>IF(E259&gt;0,1-((G259-1)/MAX($O$2-1,1)),)</f>
        <v/>
      </c>
      <c r="I259">
        <f>IF(H259&gt;0,H259&gt;=1-$B$3,)</f>
        <v/>
      </c>
      <c r="J259">
        <f>IF($B$4=1,MEDIAN($F$7:$F$506),AVERAGE($F$7:$F$506))</f>
        <v/>
      </c>
      <c r="K259">
        <f>IF(F259&lt;&gt;",",F259&gt;=J259,)</f>
        <v/>
      </c>
      <c r="L259">
        <f>IF(AND(I259=TRUE,K259=TRUE),"Star",IF(AND(I259=TRUE,K259=FALSE),"Plowhorse",IF(AND(I259=FALSE,K259=TRUE),"Puzzle",IF(AND(I259=FALSE,K259=FALSE),"Dog",""))))</f>
        <v/>
      </c>
      <c r="M259">
        <f>C259+$B$2</f>
        <v/>
      </c>
      <c r="N259">
        <f>M259-D259</f>
        <v/>
      </c>
      <c r="O259">
        <f>N259-F259</f>
        <v/>
      </c>
    </row>
    <row r="260">
      <c r="F260">
        <f>C260-D260</f>
        <v/>
      </c>
      <c r="G260">
        <f>IF(E260&gt;0,RANK.EQ(E260,$E$7:$E$506,0),)</f>
        <v/>
      </c>
      <c r="H260">
        <f>IF(E260&gt;0,1-((G260-1)/MAX($O$2-1,1)),)</f>
        <v/>
      </c>
      <c r="I260">
        <f>IF(H260&gt;0,H260&gt;=1-$B$3,)</f>
        <v/>
      </c>
      <c r="J260">
        <f>IF($B$4=1,MEDIAN($F$7:$F$506),AVERAGE($F$7:$F$506))</f>
        <v/>
      </c>
      <c r="K260">
        <f>IF(F260&lt;&gt;",",F260&gt;=J260,)</f>
        <v/>
      </c>
      <c r="L260">
        <f>IF(AND(I260=TRUE,K260=TRUE),"Star",IF(AND(I260=TRUE,K260=FALSE),"Plowhorse",IF(AND(I260=FALSE,K260=TRUE),"Puzzle",IF(AND(I260=FALSE,K260=FALSE),"Dog",""))))</f>
        <v/>
      </c>
      <c r="M260">
        <f>C260+$B$2</f>
        <v/>
      </c>
      <c r="N260">
        <f>M260-D260</f>
        <v/>
      </c>
      <c r="O260">
        <f>N260-F260</f>
        <v/>
      </c>
    </row>
    <row r="261">
      <c r="F261">
        <f>C261-D261</f>
        <v/>
      </c>
      <c r="G261">
        <f>IF(E261&gt;0,RANK.EQ(E261,$E$7:$E$506,0),)</f>
        <v/>
      </c>
      <c r="H261">
        <f>IF(E261&gt;0,1-((G261-1)/MAX($O$2-1,1)),)</f>
        <v/>
      </c>
      <c r="I261">
        <f>IF(H261&gt;0,H261&gt;=1-$B$3,)</f>
        <v/>
      </c>
      <c r="J261">
        <f>IF($B$4=1,MEDIAN($F$7:$F$506),AVERAGE($F$7:$F$506))</f>
        <v/>
      </c>
      <c r="K261">
        <f>IF(F261&lt;&gt;",",F261&gt;=J261,)</f>
        <v/>
      </c>
      <c r="L261">
        <f>IF(AND(I261=TRUE,K261=TRUE),"Star",IF(AND(I261=TRUE,K261=FALSE),"Plowhorse",IF(AND(I261=FALSE,K261=TRUE),"Puzzle",IF(AND(I261=FALSE,K261=FALSE),"Dog",""))))</f>
        <v/>
      </c>
      <c r="M261">
        <f>C261+$B$2</f>
        <v/>
      </c>
      <c r="N261">
        <f>M261-D261</f>
        <v/>
      </c>
      <c r="O261">
        <f>N261-F261</f>
        <v/>
      </c>
    </row>
    <row r="262">
      <c r="F262">
        <f>C262-D262</f>
        <v/>
      </c>
      <c r="G262">
        <f>IF(E262&gt;0,RANK.EQ(E262,$E$7:$E$506,0),)</f>
        <v/>
      </c>
      <c r="H262">
        <f>IF(E262&gt;0,1-((G262-1)/MAX($O$2-1,1)),)</f>
        <v/>
      </c>
      <c r="I262">
        <f>IF(H262&gt;0,H262&gt;=1-$B$3,)</f>
        <v/>
      </c>
      <c r="J262">
        <f>IF($B$4=1,MEDIAN($F$7:$F$506),AVERAGE($F$7:$F$506))</f>
        <v/>
      </c>
      <c r="K262">
        <f>IF(F262&lt;&gt;",",F262&gt;=J262,)</f>
        <v/>
      </c>
      <c r="L262">
        <f>IF(AND(I262=TRUE,K262=TRUE),"Star",IF(AND(I262=TRUE,K262=FALSE),"Plowhorse",IF(AND(I262=FALSE,K262=TRUE),"Puzzle",IF(AND(I262=FALSE,K262=FALSE),"Dog",""))))</f>
        <v/>
      </c>
      <c r="M262">
        <f>C262+$B$2</f>
        <v/>
      </c>
      <c r="N262">
        <f>M262-D262</f>
        <v/>
      </c>
      <c r="O262">
        <f>N262-F262</f>
        <v/>
      </c>
    </row>
    <row r="263">
      <c r="F263">
        <f>C263-D263</f>
        <v/>
      </c>
      <c r="G263">
        <f>IF(E263&gt;0,RANK.EQ(E263,$E$7:$E$506,0),)</f>
        <v/>
      </c>
      <c r="H263">
        <f>IF(E263&gt;0,1-((G263-1)/MAX($O$2-1,1)),)</f>
        <v/>
      </c>
      <c r="I263">
        <f>IF(H263&gt;0,H263&gt;=1-$B$3,)</f>
        <v/>
      </c>
      <c r="J263">
        <f>IF($B$4=1,MEDIAN($F$7:$F$506),AVERAGE($F$7:$F$506))</f>
        <v/>
      </c>
      <c r="K263">
        <f>IF(F263&lt;&gt;",",F263&gt;=J263,)</f>
        <v/>
      </c>
      <c r="L263">
        <f>IF(AND(I263=TRUE,K263=TRUE),"Star",IF(AND(I263=TRUE,K263=FALSE),"Plowhorse",IF(AND(I263=FALSE,K263=TRUE),"Puzzle",IF(AND(I263=FALSE,K263=FALSE),"Dog",""))))</f>
        <v/>
      </c>
      <c r="M263">
        <f>C263+$B$2</f>
        <v/>
      </c>
      <c r="N263">
        <f>M263-D263</f>
        <v/>
      </c>
      <c r="O263">
        <f>N263-F263</f>
        <v/>
      </c>
    </row>
    <row r="264">
      <c r="F264">
        <f>C264-D264</f>
        <v/>
      </c>
      <c r="G264">
        <f>IF(E264&gt;0,RANK.EQ(E264,$E$7:$E$506,0),)</f>
        <v/>
      </c>
      <c r="H264">
        <f>IF(E264&gt;0,1-((G264-1)/MAX($O$2-1,1)),)</f>
        <v/>
      </c>
      <c r="I264">
        <f>IF(H264&gt;0,H264&gt;=1-$B$3,)</f>
        <v/>
      </c>
      <c r="J264">
        <f>IF($B$4=1,MEDIAN($F$7:$F$506),AVERAGE($F$7:$F$506))</f>
        <v/>
      </c>
      <c r="K264">
        <f>IF(F264&lt;&gt;",",F264&gt;=J264,)</f>
        <v/>
      </c>
      <c r="L264">
        <f>IF(AND(I264=TRUE,K264=TRUE),"Star",IF(AND(I264=TRUE,K264=FALSE),"Plowhorse",IF(AND(I264=FALSE,K264=TRUE),"Puzzle",IF(AND(I264=FALSE,K264=FALSE),"Dog",""))))</f>
        <v/>
      </c>
      <c r="M264">
        <f>C264+$B$2</f>
        <v/>
      </c>
      <c r="N264">
        <f>M264-D264</f>
        <v/>
      </c>
      <c r="O264">
        <f>N264-F264</f>
        <v/>
      </c>
    </row>
    <row r="265">
      <c r="F265">
        <f>C265-D265</f>
        <v/>
      </c>
      <c r="G265">
        <f>IF(E265&gt;0,RANK.EQ(E265,$E$7:$E$506,0),)</f>
        <v/>
      </c>
      <c r="H265">
        <f>IF(E265&gt;0,1-((G265-1)/MAX($O$2-1,1)),)</f>
        <v/>
      </c>
      <c r="I265">
        <f>IF(H265&gt;0,H265&gt;=1-$B$3,)</f>
        <v/>
      </c>
      <c r="J265">
        <f>IF($B$4=1,MEDIAN($F$7:$F$506),AVERAGE($F$7:$F$506))</f>
        <v/>
      </c>
      <c r="K265">
        <f>IF(F265&lt;&gt;",",F265&gt;=J265,)</f>
        <v/>
      </c>
      <c r="L265">
        <f>IF(AND(I265=TRUE,K265=TRUE),"Star",IF(AND(I265=TRUE,K265=FALSE),"Plowhorse",IF(AND(I265=FALSE,K265=TRUE),"Puzzle",IF(AND(I265=FALSE,K265=FALSE),"Dog",""))))</f>
        <v/>
      </c>
      <c r="M265">
        <f>C265+$B$2</f>
        <v/>
      </c>
      <c r="N265">
        <f>M265-D265</f>
        <v/>
      </c>
      <c r="O265">
        <f>N265-F265</f>
        <v/>
      </c>
    </row>
    <row r="266">
      <c r="F266">
        <f>C266-D266</f>
        <v/>
      </c>
      <c r="G266">
        <f>IF(E266&gt;0,RANK.EQ(E266,$E$7:$E$506,0),)</f>
        <v/>
      </c>
      <c r="H266">
        <f>IF(E266&gt;0,1-((G266-1)/MAX($O$2-1,1)),)</f>
        <v/>
      </c>
      <c r="I266">
        <f>IF(H266&gt;0,H266&gt;=1-$B$3,)</f>
        <v/>
      </c>
      <c r="J266">
        <f>IF($B$4=1,MEDIAN($F$7:$F$506),AVERAGE($F$7:$F$506))</f>
        <v/>
      </c>
      <c r="K266">
        <f>IF(F266&lt;&gt;",",F266&gt;=J266,)</f>
        <v/>
      </c>
      <c r="L266">
        <f>IF(AND(I266=TRUE,K266=TRUE),"Star",IF(AND(I266=TRUE,K266=FALSE),"Plowhorse",IF(AND(I266=FALSE,K266=TRUE),"Puzzle",IF(AND(I266=FALSE,K266=FALSE),"Dog",""))))</f>
        <v/>
      </c>
      <c r="M266">
        <f>C266+$B$2</f>
        <v/>
      </c>
      <c r="N266">
        <f>M266-D266</f>
        <v/>
      </c>
      <c r="O266">
        <f>N266-F266</f>
        <v/>
      </c>
    </row>
    <row r="267">
      <c r="F267">
        <f>C267-D267</f>
        <v/>
      </c>
      <c r="G267">
        <f>IF(E267&gt;0,RANK.EQ(E267,$E$7:$E$506,0),)</f>
        <v/>
      </c>
      <c r="H267">
        <f>IF(E267&gt;0,1-((G267-1)/MAX($O$2-1,1)),)</f>
        <v/>
      </c>
      <c r="I267">
        <f>IF(H267&gt;0,H267&gt;=1-$B$3,)</f>
        <v/>
      </c>
      <c r="J267">
        <f>IF($B$4=1,MEDIAN($F$7:$F$506),AVERAGE($F$7:$F$506))</f>
        <v/>
      </c>
      <c r="K267">
        <f>IF(F267&lt;&gt;",",F267&gt;=J267,)</f>
        <v/>
      </c>
      <c r="L267">
        <f>IF(AND(I267=TRUE,K267=TRUE),"Star",IF(AND(I267=TRUE,K267=FALSE),"Plowhorse",IF(AND(I267=FALSE,K267=TRUE),"Puzzle",IF(AND(I267=FALSE,K267=FALSE),"Dog",""))))</f>
        <v/>
      </c>
      <c r="M267">
        <f>C267+$B$2</f>
        <v/>
      </c>
      <c r="N267">
        <f>M267-D267</f>
        <v/>
      </c>
      <c r="O267">
        <f>N267-F267</f>
        <v/>
      </c>
    </row>
    <row r="268">
      <c r="F268">
        <f>C268-D268</f>
        <v/>
      </c>
      <c r="G268">
        <f>IF(E268&gt;0,RANK.EQ(E268,$E$7:$E$506,0),)</f>
        <v/>
      </c>
      <c r="H268">
        <f>IF(E268&gt;0,1-((G268-1)/MAX($O$2-1,1)),)</f>
        <v/>
      </c>
      <c r="I268">
        <f>IF(H268&gt;0,H268&gt;=1-$B$3,)</f>
        <v/>
      </c>
      <c r="J268">
        <f>IF($B$4=1,MEDIAN($F$7:$F$506),AVERAGE($F$7:$F$506))</f>
        <v/>
      </c>
      <c r="K268">
        <f>IF(F268&lt;&gt;",",F268&gt;=J268,)</f>
        <v/>
      </c>
      <c r="L268">
        <f>IF(AND(I268=TRUE,K268=TRUE),"Star",IF(AND(I268=TRUE,K268=FALSE),"Plowhorse",IF(AND(I268=FALSE,K268=TRUE),"Puzzle",IF(AND(I268=FALSE,K268=FALSE),"Dog",""))))</f>
        <v/>
      </c>
      <c r="M268">
        <f>C268+$B$2</f>
        <v/>
      </c>
      <c r="N268">
        <f>M268-D268</f>
        <v/>
      </c>
      <c r="O268">
        <f>N268-F268</f>
        <v/>
      </c>
    </row>
    <row r="269">
      <c r="F269">
        <f>C269-D269</f>
        <v/>
      </c>
      <c r="G269">
        <f>IF(E269&gt;0,RANK.EQ(E269,$E$7:$E$506,0),)</f>
        <v/>
      </c>
      <c r="H269">
        <f>IF(E269&gt;0,1-((G269-1)/MAX($O$2-1,1)),)</f>
        <v/>
      </c>
      <c r="I269">
        <f>IF(H269&gt;0,H269&gt;=1-$B$3,)</f>
        <v/>
      </c>
      <c r="J269">
        <f>IF($B$4=1,MEDIAN($F$7:$F$506),AVERAGE($F$7:$F$506))</f>
        <v/>
      </c>
      <c r="K269">
        <f>IF(F269&lt;&gt;",",F269&gt;=J269,)</f>
        <v/>
      </c>
      <c r="L269">
        <f>IF(AND(I269=TRUE,K269=TRUE),"Star",IF(AND(I269=TRUE,K269=FALSE),"Plowhorse",IF(AND(I269=FALSE,K269=TRUE),"Puzzle",IF(AND(I269=FALSE,K269=FALSE),"Dog",""))))</f>
        <v/>
      </c>
      <c r="M269">
        <f>C269+$B$2</f>
        <v/>
      </c>
      <c r="N269">
        <f>M269-D269</f>
        <v/>
      </c>
      <c r="O269">
        <f>N269-F269</f>
        <v/>
      </c>
    </row>
    <row r="270">
      <c r="F270">
        <f>C270-D270</f>
        <v/>
      </c>
      <c r="G270">
        <f>IF(E270&gt;0,RANK.EQ(E270,$E$7:$E$506,0),)</f>
        <v/>
      </c>
      <c r="H270">
        <f>IF(E270&gt;0,1-((G270-1)/MAX($O$2-1,1)),)</f>
        <v/>
      </c>
      <c r="I270">
        <f>IF(H270&gt;0,H270&gt;=1-$B$3,)</f>
        <v/>
      </c>
      <c r="J270">
        <f>IF($B$4=1,MEDIAN($F$7:$F$506),AVERAGE($F$7:$F$506))</f>
        <v/>
      </c>
      <c r="K270">
        <f>IF(F270&lt;&gt;",",F270&gt;=J270,)</f>
        <v/>
      </c>
      <c r="L270">
        <f>IF(AND(I270=TRUE,K270=TRUE),"Star",IF(AND(I270=TRUE,K270=FALSE),"Plowhorse",IF(AND(I270=FALSE,K270=TRUE),"Puzzle",IF(AND(I270=FALSE,K270=FALSE),"Dog",""))))</f>
        <v/>
      </c>
      <c r="M270">
        <f>C270+$B$2</f>
        <v/>
      </c>
      <c r="N270">
        <f>M270-D270</f>
        <v/>
      </c>
      <c r="O270">
        <f>N270-F270</f>
        <v/>
      </c>
    </row>
    <row r="271">
      <c r="F271">
        <f>C271-D271</f>
        <v/>
      </c>
      <c r="G271">
        <f>IF(E271&gt;0,RANK.EQ(E271,$E$7:$E$506,0),)</f>
        <v/>
      </c>
      <c r="H271">
        <f>IF(E271&gt;0,1-((G271-1)/MAX($O$2-1,1)),)</f>
        <v/>
      </c>
      <c r="I271">
        <f>IF(H271&gt;0,H271&gt;=1-$B$3,)</f>
        <v/>
      </c>
      <c r="J271">
        <f>IF($B$4=1,MEDIAN($F$7:$F$506),AVERAGE($F$7:$F$506))</f>
        <v/>
      </c>
      <c r="K271">
        <f>IF(F271&lt;&gt;",",F271&gt;=J271,)</f>
        <v/>
      </c>
      <c r="L271">
        <f>IF(AND(I271=TRUE,K271=TRUE),"Star",IF(AND(I271=TRUE,K271=FALSE),"Plowhorse",IF(AND(I271=FALSE,K271=TRUE),"Puzzle",IF(AND(I271=FALSE,K271=FALSE),"Dog",""))))</f>
        <v/>
      </c>
      <c r="M271">
        <f>C271+$B$2</f>
        <v/>
      </c>
      <c r="N271">
        <f>M271-D271</f>
        <v/>
      </c>
      <c r="O271">
        <f>N271-F271</f>
        <v/>
      </c>
    </row>
    <row r="272">
      <c r="F272">
        <f>C272-D272</f>
        <v/>
      </c>
      <c r="G272">
        <f>IF(E272&gt;0,RANK.EQ(E272,$E$7:$E$506,0),)</f>
        <v/>
      </c>
      <c r="H272">
        <f>IF(E272&gt;0,1-((G272-1)/MAX($O$2-1,1)),)</f>
        <v/>
      </c>
      <c r="I272">
        <f>IF(H272&gt;0,H272&gt;=1-$B$3,)</f>
        <v/>
      </c>
      <c r="J272">
        <f>IF($B$4=1,MEDIAN($F$7:$F$506),AVERAGE($F$7:$F$506))</f>
        <v/>
      </c>
      <c r="K272">
        <f>IF(F272&lt;&gt;",",F272&gt;=J272,)</f>
        <v/>
      </c>
      <c r="L272">
        <f>IF(AND(I272=TRUE,K272=TRUE),"Star",IF(AND(I272=TRUE,K272=FALSE),"Plowhorse",IF(AND(I272=FALSE,K272=TRUE),"Puzzle",IF(AND(I272=FALSE,K272=FALSE),"Dog",""))))</f>
        <v/>
      </c>
      <c r="M272">
        <f>C272+$B$2</f>
        <v/>
      </c>
      <c r="N272">
        <f>M272-D272</f>
        <v/>
      </c>
      <c r="O272">
        <f>N272-F272</f>
        <v/>
      </c>
    </row>
    <row r="273">
      <c r="F273">
        <f>C273-D273</f>
        <v/>
      </c>
      <c r="G273">
        <f>IF(E273&gt;0,RANK.EQ(E273,$E$7:$E$506,0),)</f>
        <v/>
      </c>
      <c r="H273">
        <f>IF(E273&gt;0,1-((G273-1)/MAX($O$2-1,1)),)</f>
        <v/>
      </c>
      <c r="I273">
        <f>IF(H273&gt;0,H273&gt;=1-$B$3,)</f>
        <v/>
      </c>
      <c r="J273">
        <f>IF($B$4=1,MEDIAN($F$7:$F$506),AVERAGE($F$7:$F$506))</f>
        <v/>
      </c>
      <c r="K273">
        <f>IF(F273&lt;&gt;",",F273&gt;=J273,)</f>
        <v/>
      </c>
      <c r="L273">
        <f>IF(AND(I273=TRUE,K273=TRUE),"Star",IF(AND(I273=TRUE,K273=FALSE),"Plowhorse",IF(AND(I273=FALSE,K273=TRUE),"Puzzle",IF(AND(I273=FALSE,K273=FALSE),"Dog",""))))</f>
        <v/>
      </c>
      <c r="M273">
        <f>C273+$B$2</f>
        <v/>
      </c>
      <c r="N273">
        <f>M273-D273</f>
        <v/>
      </c>
      <c r="O273">
        <f>N273-F273</f>
        <v/>
      </c>
    </row>
    <row r="274">
      <c r="F274">
        <f>C274-D274</f>
        <v/>
      </c>
      <c r="G274">
        <f>IF(E274&gt;0,RANK.EQ(E274,$E$7:$E$506,0),)</f>
        <v/>
      </c>
      <c r="H274">
        <f>IF(E274&gt;0,1-((G274-1)/MAX($O$2-1,1)),)</f>
        <v/>
      </c>
      <c r="I274">
        <f>IF(H274&gt;0,H274&gt;=1-$B$3,)</f>
        <v/>
      </c>
      <c r="J274">
        <f>IF($B$4=1,MEDIAN($F$7:$F$506),AVERAGE($F$7:$F$506))</f>
        <v/>
      </c>
      <c r="K274">
        <f>IF(F274&lt;&gt;",",F274&gt;=J274,)</f>
        <v/>
      </c>
      <c r="L274">
        <f>IF(AND(I274=TRUE,K274=TRUE),"Star",IF(AND(I274=TRUE,K274=FALSE),"Plowhorse",IF(AND(I274=FALSE,K274=TRUE),"Puzzle",IF(AND(I274=FALSE,K274=FALSE),"Dog",""))))</f>
        <v/>
      </c>
      <c r="M274">
        <f>C274+$B$2</f>
        <v/>
      </c>
      <c r="N274">
        <f>M274-D274</f>
        <v/>
      </c>
      <c r="O274">
        <f>N274-F274</f>
        <v/>
      </c>
    </row>
    <row r="275">
      <c r="F275">
        <f>C275-D275</f>
        <v/>
      </c>
      <c r="G275">
        <f>IF(E275&gt;0,RANK.EQ(E275,$E$7:$E$506,0),)</f>
        <v/>
      </c>
      <c r="H275">
        <f>IF(E275&gt;0,1-((G275-1)/MAX($O$2-1,1)),)</f>
        <v/>
      </c>
      <c r="I275">
        <f>IF(H275&gt;0,H275&gt;=1-$B$3,)</f>
        <v/>
      </c>
      <c r="J275">
        <f>IF($B$4=1,MEDIAN($F$7:$F$506),AVERAGE($F$7:$F$506))</f>
        <v/>
      </c>
      <c r="K275">
        <f>IF(F275&lt;&gt;",",F275&gt;=J275,)</f>
        <v/>
      </c>
      <c r="L275">
        <f>IF(AND(I275=TRUE,K275=TRUE),"Star",IF(AND(I275=TRUE,K275=FALSE),"Plowhorse",IF(AND(I275=FALSE,K275=TRUE),"Puzzle",IF(AND(I275=FALSE,K275=FALSE),"Dog",""))))</f>
        <v/>
      </c>
      <c r="M275">
        <f>C275+$B$2</f>
        <v/>
      </c>
      <c r="N275">
        <f>M275-D275</f>
        <v/>
      </c>
      <c r="O275">
        <f>N275-F275</f>
        <v/>
      </c>
    </row>
    <row r="276">
      <c r="F276">
        <f>C276-D276</f>
        <v/>
      </c>
      <c r="G276">
        <f>IF(E276&gt;0,RANK.EQ(E276,$E$7:$E$506,0),)</f>
        <v/>
      </c>
      <c r="H276">
        <f>IF(E276&gt;0,1-((G276-1)/MAX($O$2-1,1)),)</f>
        <v/>
      </c>
      <c r="I276">
        <f>IF(H276&gt;0,H276&gt;=1-$B$3,)</f>
        <v/>
      </c>
      <c r="J276">
        <f>IF($B$4=1,MEDIAN($F$7:$F$506),AVERAGE($F$7:$F$506))</f>
        <v/>
      </c>
      <c r="K276">
        <f>IF(F276&lt;&gt;",",F276&gt;=J276,)</f>
        <v/>
      </c>
      <c r="L276">
        <f>IF(AND(I276=TRUE,K276=TRUE),"Star",IF(AND(I276=TRUE,K276=FALSE),"Plowhorse",IF(AND(I276=FALSE,K276=TRUE),"Puzzle",IF(AND(I276=FALSE,K276=FALSE),"Dog",""))))</f>
        <v/>
      </c>
      <c r="M276">
        <f>C276+$B$2</f>
        <v/>
      </c>
      <c r="N276">
        <f>M276-D276</f>
        <v/>
      </c>
      <c r="O276">
        <f>N276-F276</f>
        <v/>
      </c>
    </row>
    <row r="277">
      <c r="F277">
        <f>C277-D277</f>
        <v/>
      </c>
      <c r="G277">
        <f>IF(E277&gt;0,RANK.EQ(E277,$E$7:$E$506,0),)</f>
        <v/>
      </c>
      <c r="H277">
        <f>IF(E277&gt;0,1-((G277-1)/MAX($O$2-1,1)),)</f>
        <v/>
      </c>
      <c r="I277">
        <f>IF(H277&gt;0,H277&gt;=1-$B$3,)</f>
        <v/>
      </c>
      <c r="J277">
        <f>IF($B$4=1,MEDIAN($F$7:$F$506),AVERAGE($F$7:$F$506))</f>
        <v/>
      </c>
      <c r="K277">
        <f>IF(F277&lt;&gt;",",F277&gt;=J277,)</f>
        <v/>
      </c>
      <c r="L277">
        <f>IF(AND(I277=TRUE,K277=TRUE),"Star",IF(AND(I277=TRUE,K277=FALSE),"Plowhorse",IF(AND(I277=FALSE,K277=TRUE),"Puzzle",IF(AND(I277=FALSE,K277=FALSE),"Dog",""))))</f>
        <v/>
      </c>
      <c r="M277">
        <f>C277+$B$2</f>
        <v/>
      </c>
      <c r="N277">
        <f>M277-D277</f>
        <v/>
      </c>
      <c r="O277">
        <f>N277-F277</f>
        <v/>
      </c>
    </row>
    <row r="278">
      <c r="F278">
        <f>C278-D278</f>
        <v/>
      </c>
      <c r="G278">
        <f>IF(E278&gt;0,RANK.EQ(E278,$E$7:$E$506,0),)</f>
        <v/>
      </c>
      <c r="H278">
        <f>IF(E278&gt;0,1-((G278-1)/MAX($O$2-1,1)),)</f>
        <v/>
      </c>
      <c r="I278">
        <f>IF(H278&gt;0,H278&gt;=1-$B$3,)</f>
        <v/>
      </c>
      <c r="J278">
        <f>IF($B$4=1,MEDIAN($F$7:$F$506),AVERAGE($F$7:$F$506))</f>
        <v/>
      </c>
      <c r="K278">
        <f>IF(F278&lt;&gt;",",F278&gt;=J278,)</f>
        <v/>
      </c>
      <c r="L278">
        <f>IF(AND(I278=TRUE,K278=TRUE),"Star",IF(AND(I278=TRUE,K278=FALSE),"Plowhorse",IF(AND(I278=FALSE,K278=TRUE),"Puzzle",IF(AND(I278=FALSE,K278=FALSE),"Dog",""))))</f>
        <v/>
      </c>
      <c r="M278">
        <f>C278+$B$2</f>
        <v/>
      </c>
      <c r="N278">
        <f>M278-D278</f>
        <v/>
      </c>
      <c r="O278">
        <f>N278-F278</f>
        <v/>
      </c>
    </row>
    <row r="279">
      <c r="F279">
        <f>C279-D279</f>
        <v/>
      </c>
      <c r="G279">
        <f>IF(E279&gt;0,RANK.EQ(E279,$E$7:$E$506,0),)</f>
        <v/>
      </c>
      <c r="H279">
        <f>IF(E279&gt;0,1-((G279-1)/MAX($O$2-1,1)),)</f>
        <v/>
      </c>
      <c r="I279">
        <f>IF(H279&gt;0,H279&gt;=1-$B$3,)</f>
        <v/>
      </c>
      <c r="J279">
        <f>IF($B$4=1,MEDIAN($F$7:$F$506),AVERAGE($F$7:$F$506))</f>
        <v/>
      </c>
      <c r="K279">
        <f>IF(F279&lt;&gt;",",F279&gt;=J279,)</f>
        <v/>
      </c>
      <c r="L279">
        <f>IF(AND(I279=TRUE,K279=TRUE),"Star",IF(AND(I279=TRUE,K279=FALSE),"Plowhorse",IF(AND(I279=FALSE,K279=TRUE),"Puzzle",IF(AND(I279=FALSE,K279=FALSE),"Dog",""))))</f>
        <v/>
      </c>
      <c r="M279">
        <f>C279+$B$2</f>
        <v/>
      </c>
      <c r="N279">
        <f>M279-D279</f>
        <v/>
      </c>
      <c r="O279">
        <f>N279-F279</f>
        <v/>
      </c>
    </row>
    <row r="280">
      <c r="F280">
        <f>C280-D280</f>
        <v/>
      </c>
      <c r="G280">
        <f>IF(E280&gt;0,RANK.EQ(E280,$E$7:$E$506,0),)</f>
        <v/>
      </c>
      <c r="H280">
        <f>IF(E280&gt;0,1-((G280-1)/MAX($O$2-1,1)),)</f>
        <v/>
      </c>
      <c r="I280">
        <f>IF(H280&gt;0,H280&gt;=1-$B$3,)</f>
        <v/>
      </c>
      <c r="J280">
        <f>IF($B$4=1,MEDIAN($F$7:$F$506),AVERAGE($F$7:$F$506))</f>
        <v/>
      </c>
      <c r="K280">
        <f>IF(F280&lt;&gt;",",F280&gt;=J280,)</f>
        <v/>
      </c>
      <c r="L280">
        <f>IF(AND(I280=TRUE,K280=TRUE),"Star",IF(AND(I280=TRUE,K280=FALSE),"Plowhorse",IF(AND(I280=FALSE,K280=TRUE),"Puzzle",IF(AND(I280=FALSE,K280=FALSE),"Dog",""))))</f>
        <v/>
      </c>
      <c r="M280">
        <f>C280+$B$2</f>
        <v/>
      </c>
      <c r="N280">
        <f>M280-D280</f>
        <v/>
      </c>
      <c r="O280">
        <f>N280-F280</f>
        <v/>
      </c>
    </row>
    <row r="281">
      <c r="F281">
        <f>C281-D281</f>
        <v/>
      </c>
      <c r="G281">
        <f>IF(E281&gt;0,RANK.EQ(E281,$E$7:$E$506,0),)</f>
        <v/>
      </c>
      <c r="H281">
        <f>IF(E281&gt;0,1-((G281-1)/MAX($O$2-1,1)),)</f>
        <v/>
      </c>
      <c r="I281">
        <f>IF(H281&gt;0,H281&gt;=1-$B$3,)</f>
        <v/>
      </c>
      <c r="J281">
        <f>IF($B$4=1,MEDIAN($F$7:$F$506),AVERAGE($F$7:$F$506))</f>
        <v/>
      </c>
      <c r="K281">
        <f>IF(F281&lt;&gt;",",F281&gt;=J281,)</f>
        <v/>
      </c>
      <c r="L281">
        <f>IF(AND(I281=TRUE,K281=TRUE),"Star",IF(AND(I281=TRUE,K281=FALSE),"Plowhorse",IF(AND(I281=FALSE,K281=TRUE),"Puzzle",IF(AND(I281=FALSE,K281=FALSE),"Dog",""))))</f>
        <v/>
      </c>
      <c r="M281">
        <f>C281+$B$2</f>
        <v/>
      </c>
      <c r="N281">
        <f>M281-D281</f>
        <v/>
      </c>
      <c r="O281">
        <f>N281-F281</f>
        <v/>
      </c>
    </row>
    <row r="282">
      <c r="F282">
        <f>C282-D282</f>
        <v/>
      </c>
      <c r="G282">
        <f>IF(E282&gt;0,RANK.EQ(E282,$E$7:$E$506,0),)</f>
        <v/>
      </c>
      <c r="H282">
        <f>IF(E282&gt;0,1-((G282-1)/MAX($O$2-1,1)),)</f>
        <v/>
      </c>
      <c r="I282">
        <f>IF(H282&gt;0,H282&gt;=1-$B$3,)</f>
        <v/>
      </c>
      <c r="J282">
        <f>IF($B$4=1,MEDIAN($F$7:$F$506),AVERAGE($F$7:$F$506))</f>
        <v/>
      </c>
      <c r="K282">
        <f>IF(F282&lt;&gt;",",F282&gt;=J282,)</f>
        <v/>
      </c>
      <c r="L282">
        <f>IF(AND(I282=TRUE,K282=TRUE),"Star",IF(AND(I282=TRUE,K282=FALSE),"Plowhorse",IF(AND(I282=FALSE,K282=TRUE),"Puzzle",IF(AND(I282=FALSE,K282=FALSE),"Dog",""))))</f>
        <v/>
      </c>
      <c r="M282">
        <f>C282+$B$2</f>
        <v/>
      </c>
      <c r="N282">
        <f>M282-D282</f>
        <v/>
      </c>
      <c r="O282">
        <f>N282-F282</f>
        <v/>
      </c>
    </row>
    <row r="283">
      <c r="F283">
        <f>C283-D283</f>
        <v/>
      </c>
      <c r="G283">
        <f>IF(E283&gt;0,RANK.EQ(E283,$E$7:$E$506,0),)</f>
        <v/>
      </c>
      <c r="H283">
        <f>IF(E283&gt;0,1-((G283-1)/MAX($O$2-1,1)),)</f>
        <v/>
      </c>
      <c r="I283">
        <f>IF(H283&gt;0,H283&gt;=1-$B$3,)</f>
        <v/>
      </c>
      <c r="J283">
        <f>IF($B$4=1,MEDIAN($F$7:$F$506),AVERAGE($F$7:$F$506))</f>
        <v/>
      </c>
      <c r="K283">
        <f>IF(F283&lt;&gt;",",F283&gt;=J283,)</f>
        <v/>
      </c>
      <c r="L283">
        <f>IF(AND(I283=TRUE,K283=TRUE),"Star",IF(AND(I283=TRUE,K283=FALSE),"Plowhorse",IF(AND(I283=FALSE,K283=TRUE),"Puzzle",IF(AND(I283=FALSE,K283=FALSE),"Dog",""))))</f>
        <v/>
      </c>
      <c r="M283">
        <f>C283+$B$2</f>
        <v/>
      </c>
      <c r="N283">
        <f>M283-D283</f>
        <v/>
      </c>
      <c r="O283">
        <f>N283-F283</f>
        <v/>
      </c>
    </row>
    <row r="284">
      <c r="F284">
        <f>C284-D284</f>
        <v/>
      </c>
      <c r="G284">
        <f>IF(E284&gt;0,RANK.EQ(E284,$E$7:$E$506,0),)</f>
        <v/>
      </c>
      <c r="H284">
        <f>IF(E284&gt;0,1-((G284-1)/MAX($O$2-1,1)),)</f>
        <v/>
      </c>
      <c r="I284">
        <f>IF(H284&gt;0,H284&gt;=1-$B$3,)</f>
        <v/>
      </c>
      <c r="J284">
        <f>IF($B$4=1,MEDIAN($F$7:$F$506),AVERAGE($F$7:$F$506))</f>
        <v/>
      </c>
      <c r="K284">
        <f>IF(F284&lt;&gt;",",F284&gt;=J284,)</f>
        <v/>
      </c>
      <c r="L284">
        <f>IF(AND(I284=TRUE,K284=TRUE),"Star",IF(AND(I284=TRUE,K284=FALSE),"Plowhorse",IF(AND(I284=FALSE,K284=TRUE),"Puzzle",IF(AND(I284=FALSE,K284=FALSE),"Dog",""))))</f>
        <v/>
      </c>
      <c r="M284">
        <f>C284+$B$2</f>
        <v/>
      </c>
      <c r="N284">
        <f>M284-D284</f>
        <v/>
      </c>
      <c r="O284">
        <f>N284-F284</f>
        <v/>
      </c>
    </row>
    <row r="285">
      <c r="F285">
        <f>C285-D285</f>
        <v/>
      </c>
      <c r="G285">
        <f>IF(E285&gt;0,RANK.EQ(E285,$E$7:$E$506,0),)</f>
        <v/>
      </c>
      <c r="H285">
        <f>IF(E285&gt;0,1-((G285-1)/MAX($O$2-1,1)),)</f>
        <v/>
      </c>
      <c r="I285">
        <f>IF(H285&gt;0,H285&gt;=1-$B$3,)</f>
        <v/>
      </c>
      <c r="J285">
        <f>IF($B$4=1,MEDIAN($F$7:$F$506),AVERAGE($F$7:$F$506))</f>
        <v/>
      </c>
      <c r="K285">
        <f>IF(F285&lt;&gt;",",F285&gt;=J285,)</f>
        <v/>
      </c>
      <c r="L285">
        <f>IF(AND(I285=TRUE,K285=TRUE),"Star",IF(AND(I285=TRUE,K285=FALSE),"Plowhorse",IF(AND(I285=FALSE,K285=TRUE),"Puzzle",IF(AND(I285=FALSE,K285=FALSE),"Dog",""))))</f>
        <v/>
      </c>
      <c r="M285">
        <f>C285+$B$2</f>
        <v/>
      </c>
      <c r="N285">
        <f>M285-D285</f>
        <v/>
      </c>
      <c r="O285">
        <f>N285-F285</f>
        <v/>
      </c>
    </row>
    <row r="286">
      <c r="F286">
        <f>C286-D286</f>
        <v/>
      </c>
      <c r="G286">
        <f>IF(E286&gt;0,RANK.EQ(E286,$E$7:$E$506,0),)</f>
        <v/>
      </c>
      <c r="H286">
        <f>IF(E286&gt;0,1-((G286-1)/MAX($O$2-1,1)),)</f>
        <v/>
      </c>
      <c r="I286">
        <f>IF(H286&gt;0,H286&gt;=1-$B$3,)</f>
        <v/>
      </c>
      <c r="J286">
        <f>IF($B$4=1,MEDIAN($F$7:$F$506),AVERAGE($F$7:$F$506))</f>
        <v/>
      </c>
      <c r="K286">
        <f>IF(F286&lt;&gt;",",F286&gt;=J286,)</f>
        <v/>
      </c>
      <c r="L286">
        <f>IF(AND(I286=TRUE,K286=TRUE),"Star",IF(AND(I286=TRUE,K286=FALSE),"Plowhorse",IF(AND(I286=FALSE,K286=TRUE),"Puzzle",IF(AND(I286=FALSE,K286=FALSE),"Dog",""))))</f>
        <v/>
      </c>
      <c r="M286">
        <f>C286+$B$2</f>
        <v/>
      </c>
      <c r="N286">
        <f>M286-D286</f>
        <v/>
      </c>
      <c r="O286">
        <f>N286-F286</f>
        <v/>
      </c>
    </row>
    <row r="287">
      <c r="F287">
        <f>C287-D287</f>
        <v/>
      </c>
      <c r="G287">
        <f>IF(E287&gt;0,RANK.EQ(E287,$E$7:$E$506,0),)</f>
        <v/>
      </c>
      <c r="H287">
        <f>IF(E287&gt;0,1-((G287-1)/MAX($O$2-1,1)),)</f>
        <v/>
      </c>
      <c r="I287">
        <f>IF(H287&gt;0,H287&gt;=1-$B$3,)</f>
        <v/>
      </c>
      <c r="J287">
        <f>IF($B$4=1,MEDIAN($F$7:$F$506),AVERAGE($F$7:$F$506))</f>
        <v/>
      </c>
      <c r="K287">
        <f>IF(F287&lt;&gt;",",F287&gt;=J287,)</f>
        <v/>
      </c>
      <c r="L287">
        <f>IF(AND(I287=TRUE,K287=TRUE),"Star",IF(AND(I287=TRUE,K287=FALSE),"Plowhorse",IF(AND(I287=FALSE,K287=TRUE),"Puzzle",IF(AND(I287=FALSE,K287=FALSE),"Dog",""))))</f>
        <v/>
      </c>
      <c r="M287">
        <f>C287+$B$2</f>
        <v/>
      </c>
      <c r="N287">
        <f>M287-D287</f>
        <v/>
      </c>
      <c r="O287">
        <f>N287-F287</f>
        <v/>
      </c>
    </row>
    <row r="288">
      <c r="F288">
        <f>C288-D288</f>
        <v/>
      </c>
      <c r="G288">
        <f>IF(E288&gt;0,RANK.EQ(E288,$E$7:$E$506,0),)</f>
        <v/>
      </c>
      <c r="H288">
        <f>IF(E288&gt;0,1-((G288-1)/MAX($O$2-1,1)),)</f>
        <v/>
      </c>
      <c r="I288">
        <f>IF(H288&gt;0,H288&gt;=1-$B$3,)</f>
        <v/>
      </c>
      <c r="J288">
        <f>IF($B$4=1,MEDIAN($F$7:$F$506),AVERAGE($F$7:$F$506))</f>
        <v/>
      </c>
      <c r="K288">
        <f>IF(F288&lt;&gt;",",F288&gt;=J288,)</f>
        <v/>
      </c>
      <c r="L288">
        <f>IF(AND(I288=TRUE,K288=TRUE),"Star",IF(AND(I288=TRUE,K288=FALSE),"Plowhorse",IF(AND(I288=FALSE,K288=TRUE),"Puzzle",IF(AND(I288=FALSE,K288=FALSE),"Dog",""))))</f>
        <v/>
      </c>
      <c r="M288">
        <f>C288+$B$2</f>
        <v/>
      </c>
      <c r="N288">
        <f>M288-D288</f>
        <v/>
      </c>
      <c r="O288">
        <f>N288-F288</f>
        <v/>
      </c>
    </row>
    <row r="289">
      <c r="F289">
        <f>C289-D289</f>
        <v/>
      </c>
      <c r="G289">
        <f>IF(E289&gt;0,RANK.EQ(E289,$E$7:$E$506,0),)</f>
        <v/>
      </c>
      <c r="H289">
        <f>IF(E289&gt;0,1-((G289-1)/MAX($O$2-1,1)),)</f>
        <v/>
      </c>
      <c r="I289">
        <f>IF(H289&gt;0,H289&gt;=1-$B$3,)</f>
        <v/>
      </c>
      <c r="J289">
        <f>IF($B$4=1,MEDIAN($F$7:$F$506),AVERAGE($F$7:$F$506))</f>
        <v/>
      </c>
      <c r="K289">
        <f>IF(F289&lt;&gt;",",F289&gt;=J289,)</f>
        <v/>
      </c>
      <c r="L289">
        <f>IF(AND(I289=TRUE,K289=TRUE),"Star",IF(AND(I289=TRUE,K289=FALSE),"Plowhorse",IF(AND(I289=FALSE,K289=TRUE),"Puzzle",IF(AND(I289=FALSE,K289=FALSE),"Dog",""))))</f>
        <v/>
      </c>
      <c r="M289">
        <f>C289+$B$2</f>
        <v/>
      </c>
      <c r="N289">
        <f>M289-D289</f>
        <v/>
      </c>
      <c r="O289">
        <f>N289-F289</f>
        <v/>
      </c>
    </row>
    <row r="290">
      <c r="F290">
        <f>C290-D290</f>
        <v/>
      </c>
      <c r="G290">
        <f>IF(E290&gt;0,RANK.EQ(E290,$E$7:$E$506,0),)</f>
        <v/>
      </c>
      <c r="H290">
        <f>IF(E290&gt;0,1-((G290-1)/MAX($O$2-1,1)),)</f>
        <v/>
      </c>
      <c r="I290">
        <f>IF(H290&gt;0,H290&gt;=1-$B$3,)</f>
        <v/>
      </c>
      <c r="J290">
        <f>IF($B$4=1,MEDIAN($F$7:$F$506),AVERAGE($F$7:$F$506))</f>
        <v/>
      </c>
      <c r="K290">
        <f>IF(F290&lt;&gt;",",F290&gt;=J290,)</f>
        <v/>
      </c>
      <c r="L290">
        <f>IF(AND(I290=TRUE,K290=TRUE),"Star",IF(AND(I290=TRUE,K290=FALSE),"Plowhorse",IF(AND(I290=FALSE,K290=TRUE),"Puzzle",IF(AND(I290=FALSE,K290=FALSE),"Dog",""))))</f>
        <v/>
      </c>
      <c r="M290">
        <f>C290+$B$2</f>
        <v/>
      </c>
      <c r="N290">
        <f>M290-D290</f>
        <v/>
      </c>
      <c r="O290">
        <f>N290-F290</f>
        <v/>
      </c>
    </row>
    <row r="291">
      <c r="F291">
        <f>C291-D291</f>
        <v/>
      </c>
      <c r="G291">
        <f>IF(E291&gt;0,RANK.EQ(E291,$E$7:$E$506,0),)</f>
        <v/>
      </c>
      <c r="H291">
        <f>IF(E291&gt;0,1-((G291-1)/MAX($O$2-1,1)),)</f>
        <v/>
      </c>
      <c r="I291">
        <f>IF(H291&gt;0,H291&gt;=1-$B$3,)</f>
        <v/>
      </c>
      <c r="J291">
        <f>IF($B$4=1,MEDIAN($F$7:$F$506),AVERAGE($F$7:$F$506))</f>
        <v/>
      </c>
      <c r="K291">
        <f>IF(F291&lt;&gt;",",F291&gt;=J291,)</f>
        <v/>
      </c>
      <c r="L291">
        <f>IF(AND(I291=TRUE,K291=TRUE),"Star",IF(AND(I291=TRUE,K291=FALSE),"Plowhorse",IF(AND(I291=FALSE,K291=TRUE),"Puzzle",IF(AND(I291=FALSE,K291=FALSE),"Dog",""))))</f>
        <v/>
      </c>
      <c r="M291">
        <f>C291+$B$2</f>
        <v/>
      </c>
      <c r="N291">
        <f>M291-D291</f>
        <v/>
      </c>
      <c r="O291">
        <f>N291-F291</f>
        <v/>
      </c>
    </row>
    <row r="292">
      <c r="F292">
        <f>C292-D292</f>
        <v/>
      </c>
      <c r="G292">
        <f>IF(E292&gt;0,RANK.EQ(E292,$E$7:$E$506,0),)</f>
        <v/>
      </c>
      <c r="H292">
        <f>IF(E292&gt;0,1-((G292-1)/MAX($O$2-1,1)),)</f>
        <v/>
      </c>
      <c r="I292">
        <f>IF(H292&gt;0,H292&gt;=1-$B$3,)</f>
        <v/>
      </c>
      <c r="J292">
        <f>IF($B$4=1,MEDIAN($F$7:$F$506),AVERAGE($F$7:$F$506))</f>
        <v/>
      </c>
      <c r="K292">
        <f>IF(F292&lt;&gt;",",F292&gt;=J292,)</f>
        <v/>
      </c>
      <c r="L292">
        <f>IF(AND(I292=TRUE,K292=TRUE),"Star",IF(AND(I292=TRUE,K292=FALSE),"Plowhorse",IF(AND(I292=FALSE,K292=TRUE),"Puzzle",IF(AND(I292=FALSE,K292=FALSE),"Dog",""))))</f>
        <v/>
      </c>
      <c r="M292">
        <f>C292+$B$2</f>
        <v/>
      </c>
      <c r="N292">
        <f>M292-D292</f>
        <v/>
      </c>
      <c r="O292">
        <f>N292-F292</f>
        <v/>
      </c>
    </row>
    <row r="293">
      <c r="F293">
        <f>C293-D293</f>
        <v/>
      </c>
      <c r="G293">
        <f>IF(E293&gt;0,RANK.EQ(E293,$E$7:$E$506,0),)</f>
        <v/>
      </c>
      <c r="H293">
        <f>IF(E293&gt;0,1-((G293-1)/MAX($O$2-1,1)),)</f>
        <v/>
      </c>
      <c r="I293">
        <f>IF(H293&gt;0,H293&gt;=1-$B$3,)</f>
        <v/>
      </c>
      <c r="J293">
        <f>IF($B$4=1,MEDIAN($F$7:$F$506),AVERAGE($F$7:$F$506))</f>
        <v/>
      </c>
      <c r="K293">
        <f>IF(F293&lt;&gt;",",F293&gt;=J293,)</f>
        <v/>
      </c>
      <c r="L293">
        <f>IF(AND(I293=TRUE,K293=TRUE),"Star",IF(AND(I293=TRUE,K293=FALSE),"Plowhorse",IF(AND(I293=FALSE,K293=TRUE),"Puzzle",IF(AND(I293=FALSE,K293=FALSE),"Dog",""))))</f>
        <v/>
      </c>
      <c r="M293">
        <f>C293+$B$2</f>
        <v/>
      </c>
      <c r="N293">
        <f>M293-D293</f>
        <v/>
      </c>
      <c r="O293">
        <f>N293-F293</f>
        <v/>
      </c>
    </row>
    <row r="294">
      <c r="F294">
        <f>C294-D294</f>
        <v/>
      </c>
      <c r="G294">
        <f>IF(E294&gt;0,RANK.EQ(E294,$E$7:$E$506,0),)</f>
        <v/>
      </c>
      <c r="H294">
        <f>IF(E294&gt;0,1-((G294-1)/MAX($O$2-1,1)),)</f>
        <v/>
      </c>
      <c r="I294">
        <f>IF(H294&gt;0,H294&gt;=1-$B$3,)</f>
        <v/>
      </c>
      <c r="J294">
        <f>IF($B$4=1,MEDIAN($F$7:$F$506),AVERAGE($F$7:$F$506))</f>
        <v/>
      </c>
      <c r="K294">
        <f>IF(F294&lt;&gt;",",F294&gt;=J294,)</f>
        <v/>
      </c>
      <c r="L294">
        <f>IF(AND(I294=TRUE,K294=TRUE),"Star",IF(AND(I294=TRUE,K294=FALSE),"Plowhorse",IF(AND(I294=FALSE,K294=TRUE),"Puzzle",IF(AND(I294=FALSE,K294=FALSE),"Dog",""))))</f>
        <v/>
      </c>
      <c r="M294">
        <f>C294+$B$2</f>
        <v/>
      </c>
      <c r="N294">
        <f>M294-D294</f>
        <v/>
      </c>
      <c r="O294">
        <f>N294-F294</f>
        <v/>
      </c>
    </row>
    <row r="295">
      <c r="F295">
        <f>C295-D295</f>
        <v/>
      </c>
      <c r="G295">
        <f>IF(E295&gt;0,RANK.EQ(E295,$E$7:$E$506,0),)</f>
        <v/>
      </c>
      <c r="H295">
        <f>IF(E295&gt;0,1-((G295-1)/MAX($O$2-1,1)),)</f>
        <v/>
      </c>
      <c r="I295">
        <f>IF(H295&gt;0,H295&gt;=1-$B$3,)</f>
        <v/>
      </c>
      <c r="J295">
        <f>IF($B$4=1,MEDIAN($F$7:$F$506),AVERAGE($F$7:$F$506))</f>
        <v/>
      </c>
      <c r="K295">
        <f>IF(F295&lt;&gt;",",F295&gt;=J295,)</f>
        <v/>
      </c>
      <c r="L295">
        <f>IF(AND(I295=TRUE,K295=TRUE),"Star",IF(AND(I295=TRUE,K295=FALSE),"Plowhorse",IF(AND(I295=FALSE,K295=TRUE),"Puzzle",IF(AND(I295=FALSE,K295=FALSE),"Dog",""))))</f>
        <v/>
      </c>
      <c r="M295">
        <f>C295+$B$2</f>
        <v/>
      </c>
      <c r="N295">
        <f>M295-D295</f>
        <v/>
      </c>
      <c r="O295">
        <f>N295-F295</f>
        <v/>
      </c>
    </row>
    <row r="296">
      <c r="F296">
        <f>C296-D296</f>
        <v/>
      </c>
      <c r="G296">
        <f>IF(E296&gt;0,RANK.EQ(E296,$E$7:$E$506,0),)</f>
        <v/>
      </c>
      <c r="H296">
        <f>IF(E296&gt;0,1-((G296-1)/MAX($O$2-1,1)),)</f>
        <v/>
      </c>
      <c r="I296">
        <f>IF(H296&gt;0,H296&gt;=1-$B$3,)</f>
        <v/>
      </c>
      <c r="J296">
        <f>IF($B$4=1,MEDIAN($F$7:$F$506),AVERAGE($F$7:$F$506))</f>
        <v/>
      </c>
      <c r="K296">
        <f>IF(F296&lt;&gt;",",F296&gt;=J296,)</f>
        <v/>
      </c>
      <c r="L296">
        <f>IF(AND(I296=TRUE,K296=TRUE),"Star",IF(AND(I296=TRUE,K296=FALSE),"Plowhorse",IF(AND(I296=FALSE,K296=TRUE),"Puzzle",IF(AND(I296=FALSE,K296=FALSE),"Dog",""))))</f>
        <v/>
      </c>
      <c r="M296">
        <f>C296+$B$2</f>
        <v/>
      </c>
      <c r="N296">
        <f>M296-D296</f>
        <v/>
      </c>
      <c r="O296">
        <f>N296-F296</f>
        <v/>
      </c>
    </row>
    <row r="297">
      <c r="F297">
        <f>C297-D297</f>
        <v/>
      </c>
      <c r="G297">
        <f>IF(E297&gt;0,RANK.EQ(E297,$E$7:$E$506,0),)</f>
        <v/>
      </c>
      <c r="H297">
        <f>IF(E297&gt;0,1-((G297-1)/MAX($O$2-1,1)),)</f>
        <v/>
      </c>
      <c r="I297">
        <f>IF(H297&gt;0,H297&gt;=1-$B$3,)</f>
        <v/>
      </c>
      <c r="J297">
        <f>IF($B$4=1,MEDIAN($F$7:$F$506),AVERAGE($F$7:$F$506))</f>
        <v/>
      </c>
      <c r="K297">
        <f>IF(F297&lt;&gt;",",F297&gt;=J297,)</f>
        <v/>
      </c>
      <c r="L297">
        <f>IF(AND(I297=TRUE,K297=TRUE),"Star",IF(AND(I297=TRUE,K297=FALSE),"Plowhorse",IF(AND(I297=FALSE,K297=TRUE),"Puzzle",IF(AND(I297=FALSE,K297=FALSE),"Dog",""))))</f>
        <v/>
      </c>
      <c r="M297">
        <f>C297+$B$2</f>
        <v/>
      </c>
      <c r="N297">
        <f>M297-D297</f>
        <v/>
      </c>
      <c r="O297">
        <f>N297-F297</f>
        <v/>
      </c>
    </row>
    <row r="298">
      <c r="F298">
        <f>C298-D298</f>
        <v/>
      </c>
      <c r="G298">
        <f>IF(E298&gt;0,RANK.EQ(E298,$E$7:$E$506,0),)</f>
        <v/>
      </c>
      <c r="H298">
        <f>IF(E298&gt;0,1-((G298-1)/MAX($O$2-1,1)),)</f>
        <v/>
      </c>
      <c r="I298">
        <f>IF(H298&gt;0,H298&gt;=1-$B$3,)</f>
        <v/>
      </c>
      <c r="J298">
        <f>IF($B$4=1,MEDIAN($F$7:$F$506),AVERAGE($F$7:$F$506))</f>
        <v/>
      </c>
      <c r="K298">
        <f>IF(F298&lt;&gt;",",F298&gt;=J298,)</f>
        <v/>
      </c>
      <c r="L298">
        <f>IF(AND(I298=TRUE,K298=TRUE),"Star",IF(AND(I298=TRUE,K298=FALSE),"Plowhorse",IF(AND(I298=FALSE,K298=TRUE),"Puzzle",IF(AND(I298=FALSE,K298=FALSE),"Dog",""))))</f>
        <v/>
      </c>
      <c r="M298">
        <f>C298+$B$2</f>
        <v/>
      </c>
      <c r="N298">
        <f>M298-D298</f>
        <v/>
      </c>
      <c r="O298">
        <f>N298-F298</f>
        <v/>
      </c>
    </row>
    <row r="299">
      <c r="F299">
        <f>C299-D299</f>
        <v/>
      </c>
      <c r="G299">
        <f>IF(E299&gt;0,RANK.EQ(E299,$E$7:$E$506,0),)</f>
        <v/>
      </c>
      <c r="H299">
        <f>IF(E299&gt;0,1-((G299-1)/MAX($O$2-1,1)),)</f>
        <v/>
      </c>
      <c r="I299">
        <f>IF(H299&gt;0,H299&gt;=1-$B$3,)</f>
        <v/>
      </c>
      <c r="J299">
        <f>IF($B$4=1,MEDIAN($F$7:$F$506),AVERAGE($F$7:$F$506))</f>
        <v/>
      </c>
      <c r="K299">
        <f>IF(F299&lt;&gt;",",F299&gt;=J299,)</f>
        <v/>
      </c>
      <c r="L299">
        <f>IF(AND(I299=TRUE,K299=TRUE),"Star",IF(AND(I299=TRUE,K299=FALSE),"Plowhorse",IF(AND(I299=FALSE,K299=TRUE),"Puzzle",IF(AND(I299=FALSE,K299=FALSE),"Dog",""))))</f>
        <v/>
      </c>
      <c r="M299">
        <f>C299+$B$2</f>
        <v/>
      </c>
      <c r="N299">
        <f>M299-D299</f>
        <v/>
      </c>
      <c r="O299">
        <f>N299-F299</f>
        <v/>
      </c>
    </row>
    <row r="300">
      <c r="F300">
        <f>C300-D300</f>
        <v/>
      </c>
      <c r="G300">
        <f>IF(E300&gt;0,RANK.EQ(E300,$E$7:$E$506,0),)</f>
        <v/>
      </c>
      <c r="H300">
        <f>IF(E300&gt;0,1-((G300-1)/MAX($O$2-1,1)),)</f>
        <v/>
      </c>
      <c r="I300">
        <f>IF(H300&gt;0,H300&gt;=1-$B$3,)</f>
        <v/>
      </c>
      <c r="J300">
        <f>IF($B$4=1,MEDIAN($F$7:$F$506),AVERAGE($F$7:$F$506))</f>
        <v/>
      </c>
      <c r="K300">
        <f>IF(F300&lt;&gt;",",F300&gt;=J300,)</f>
        <v/>
      </c>
      <c r="L300">
        <f>IF(AND(I300=TRUE,K300=TRUE),"Star",IF(AND(I300=TRUE,K300=FALSE),"Plowhorse",IF(AND(I300=FALSE,K300=TRUE),"Puzzle",IF(AND(I300=FALSE,K300=FALSE),"Dog",""))))</f>
        <v/>
      </c>
      <c r="M300">
        <f>C300+$B$2</f>
        <v/>
      </c>
      <c r="N300">
        <f>M300-D300</f>
        <v/>
      </c>
      <c r="O300">
        <f>N300-F300</f>
        <v/>
      </c>
    </row>
    <row r="301">
      <c r="F301">
        <f>C301-D301</f>
        <v/>
      </c>
      <c r="G301">
        <f>IF(E301&gt;0,RANK.EQ(E301,$E$7:$E$506,0),)</f>
        <v/>
      </c>
      <c r="H301">
        <f>IF(E301&gt;0,1-((G301-1)/MAX($O$2-1,1)),)</f>
        <v/>
      </c>
      <c r="I301">
        <f>IF(H301&gt;0,H301&gt;=1-$B$3,)</f>
        <v/>
      </c>
      <c r="J301">
        <f>IF($B$4=1,MEDIAN($F$7:$F$506),AVERAGE($F$7:$F$506))</f>
        <v/>
      </c>
      <c r="K301">
        <f>IF(F301&lt;&gt;",",F301&gt;=J301,)</f>
        <v/>
      </c>
      <c r="L301">
        <f>IF(AND(I301=TRUE,K301=TRUE),"Star",IF(AND(I301=TRUE,K301=FALSE),"Plowhorse",IF(AND(I301=FALSE,K301=TRUE),"Puzzle",IF(AND(I301=FALSE,K301=FALSE),"Dog",""))))</f>
        <v/>
      </c>
      <c r="M301">
        <f>C301+$B$2</f>
        <v/>
      </c>
      <c r="N301">
        <f>M301-D301</f>
        <v/>
      </c>
      <c r="O301">
        <f>N301-F301</f>
        <v/>
      </c>
    </row>
    <row r="302">
      <c r="F302">
        <f>C302-D302</f>
        <v/>
      </c>
      <c r="G302">
        <f>IF(E302&gt;0,RANK.EQ(E302,$E$7:$E$506,0),)</f>
        <v/>
      </c>
      <c r="H302">
        <f>IF(E302&gt;0,1-((G302-1)/MAX($O$2-1,1)),)</f>
        <v/>
      </c>
      <c r="I302">
        <f>IF(H302&gt;0,H302&gt;=1-$B$3,)</f>
        <v/>
      </c>
      <c r="J302">
        <f>IF($B$4=1,MEDIAN($F$7:$F$506),AVERAGE($F$7:$F$506))</f>
        <v/>
      </c>
      <c r="K302">
        <f>IF(F302&lt;&gt;",",F302&gt;=J302,)</f>
        <v/>
      </c>
      <c r="L302">
        <f>IF(AND(I302=TRUE,K302=TRUE),"Star",IF(AND(I302=TRUE,K302=FALSE),"Plowhorse",IF(AND(I302=FALSE,K302=TRUE),"Puzzle",IF(AND(I302=FALSE,K302=FALSE),"Dog",""))))</f>
        <v/>
      </c>
      <c r="M302">
        <f>C302+$B$2</f>
        <v/>
      </c>
      <c r="N302">
        <f>M302-D302</f>
        <v/>
      </c>
      <c r="O302">
        <f>N302-F302</f>
        <v/>
      </c>
    </row>
    <row r="303">
      <c r="F303">
        <f>C303-D303</f>
        <v/>
      </c>
      <c r="G303">
        <f>IF(E303&gt;0,RANK.EQ(E303,$E$7:$E$506,0),)</f>
        <v/>
      </c>
      <c r="H303">
        <f>IF(E303&gt;0,1-((G303-1)/MAX($O$2-1,1)),)</f>
        <v/>
      </c>
      <c r="I303">
        <f>IF(H303&gt;0,H303&gt;=1-$B$3,)</f>
        <v/>
      </c>
      <c r="J303">
        <f>IF($B$4=1,MEDIAN($F$7:$F$506),AVERAGE($F$7:$F$506))</f>
        <v/>
      </c>
      <c r="K303">
        <f>IF(F303&lt;&gt;",",F303&gt;=J303,)</f>
        <v/>
      </c>
      <c r="L303">
        <f>IF(AND(I303=TRUE,K303=TRUE),"Star",IF(AND(I303=TRUE,K303=FALSE),"Plowhorse",IF(AND(I303=FALSE,K303=TRUE),"Puzzle",IF(AND(I303=FALSE,K303=FALSE),"Dog",""))))</f>
        <v/>
      </c>
      <c r="M303">
        <f>C303+$B$2</f>
        <v/>
      </c>
      <c r="N303">
        <f>M303-D303</f>
        <v/>
      </c>
      <c r="O303">
        <f>N303-F303</f>
        <v/>
      </c>
    </row>
    <row r="304">
      <c r="F304">
        <f>C304-D304</f>
        <v/>
      </c>
      <c r="G304">
        <f>IF(E304&gt;0,RANK.EQ(E304,$E$7:$E$506,0),)</f>
        <v/>
      </c>
      <c r="H304">
        <f>IF(E304&gt;0,1-((G304-1)/MAX($O$2-1,1)),)</f>
        <v/>
      </c>
      <c r="I304">
        <f>IF(H304&gt;0,H304&gt;=1-$B$3,)</f>
        <v/>
      </c>
      <c r="J304">
        <f>IF($B$4=1,MEDIAN($F$7:$F$506),AVERAGE($F$7:$F$506))</f>
        <v/>
      </c>
      <c r="K304">
        <f>IF(F304&lt;&gt;",",F304&gt;=J304,)</f>
        <v/>
      </c>
      <c r="L304">
        <f>IF(AND(I304=TRUE,K304=TRUE),"Star",IF(AND(I304=TRUE,K304=FALSE),"Plowhorse",IF(AND(I304=FALSE,K304=TRUE),"Puzzle",IF(AND(I304=FALSE,K304=FALSE),"Dog",""))))</f>
        <v/>
      </c>
      <c r="M304">
        <f>C304+$B$2</f>
        <v/>
      </c>
      <c r="N304">
        <f>M304-D304</f>
        <v/>
      </c>
      <c r="O304">
        <f>N304-F304</f>
        <v/>
      </c>
    </row>
    <row r="305">
      <c r="F305">
        <f>C305-D305</f>
        <v/>
      </c>
      <c r="G305">
        <f>IF(E305&gt;0,RANK.EQ(E305,$E$7:$E$506,0),)</f>
        <v/>
      </c>
      <c r="H305">
        <f>IF(E305&gt;0,1-((G305-1)/MAX($O$2-1,1)),)</f>
        <v/>
      </c>
      <c r="I305">
        <f>IF(H305&gt;0,H305&gt;=1-$B$3,)</f>
        <v/>
      </c>
      <c r="J305">
        <f>IF($B$4=1,MEDIAN($F$7:$F$506),AVERAGE($F$7:$F$506))</f>
        <v/>
      </c>
      <c r="K305">
        <f>IF(F305&lt;&gt;",",F305&gt;=J305,)</f>
        <v/>
      </c>
      <c r="L305">
        <f>IF(AND(I305=TRUE,K305=TRUE),"Star",IF(AND(I305=TRUE,K305=FALSE),"Plowhorse",IF(AND(I305=FALSE,K305=TRUE),"Puzzle",IF(AND(I305=FALSE,K305=FALSE),"Dog",""))))</f>
        <v/>
      </c>
      <c r="M305">
        <f>C305+$B$2</f>
        <v/>
      </c>
      <c r="N305">
        <f>M305-D305</f>
        <v/>
      </c>
      <c r="O305">
        <f>N305-F305</f>
        <v/>
      </c>
    </row>
    <row r="306">
      <c r="F306">
        <f>C306-D306</f>
        <v/>
      </c>
      <c r="G306">
        <f>IF(E306&gt;0,RANK.EQ(E306,$E$7:$E$506,0),)</f>
        <v/>
      </c>
      <c r="H306">
        <f>IF(E306&gt;0,1-((G306-1)/MAX($O$2-1,1)),)</f>
        <v/>
      </c>
      <c r="I306">
        <f>IF(H306&gt;0,H306&gt;=1-$B$3,)</f>
        <v/>
      </c>
      <c r="J306">
        <f>IF($B$4=1,MEDIAN($F$7:$F$506),AVERAGE($F$7:$F$506))</f>
        <v/>
      </c>
      <c r="K306">
        <f>IF(F306&lt;&gt;",",F306&gt;=J306,)</f>
        <v/>
      </c>
      <c r="L306">
        <f>IF(AND(I306=TRUE,K306=TRUE),"Star",IF(AND(I306=TRUE,K306=FALSE),"Plowhorse",IF(AND(I306=FALSE,K306=TRUE),"Puzzle",IF(AND(I306=FALSE,K306=FALSE),"Dog",""))))</f>
        <v/>
      </c>
      <c r="M306">
        <f>C306+$B$2</f>
        <v/>
      </c>
      <c r="N306">
        <f>M306-D306</f>
        <v/>
      </c>
      <c r="O306">
        <f>N306-F306</f>
        <v/>
      </c>
    </row>
    <row r="307">
      <c r="F307">
        <f>C307-D307</f>
        <v/>
      </c>
      <c r="G307">
        <f>IF(E307&gt;0,RANK.EQ(E307,$E$7:$E$506,0),)</f>
        <v/>
      </c>
      <c r="H307">
        <f>IF(E307&gt;0,1-((G307-1)/MAX($O$2-1,1)),)</f>
        <v/>
      </c>
      <c r="I307">
        <f>IF(H307&gt;0,H307&gt;=1-$B$3,)</f>
        <v/>
      </c>
      <c r="J307">
        <f>IF($B$4=1,MEDIAN($F$7:$F$506),AVERAGE($F$7:$F$506))</f>
        <v/>
      </c>
      <c r="K307">
        <f>IF(F307&lt;&gt;",",F307&gt;=J307,)</f>
        <v/>
      </c>
      <c r="L307">
        <f>IF(AND(I307=TRUE,K307=TRUE),"Star",IF(AND(I307=TRUE,K307=FALSE),"Plowhorse",IF(AND(I307=FALSE,K307=TRUE),"Puzzle",IF(AND(I307=FALSE,K307=FALSE),"Dog",""))))</f>
        <v/>
      </c>
      <c r="M307">
        <f>C307+$B$2</f>
        <v/>
      </c>
      <c r="N307">
        <f>M307-D307</f>
        <v/>
      </c>
      <c r="O307">
        <f>N307-F307</f>
        <v/>
      </c>
    </row>
    <row r="308">
      <c r="F308">
        <f>C308-D308</f>
        <v/>
      </c>
      <c r="G308">
        <f>IF(E308&gt;0,RANK.EQ(E308,$E$7:$E$506,0),)</f>
        <v/>
      </c>
      <c r="H308">
        <f>IF(E308&gt;0,1-((G308-1)/MAX($O$2-1,1)),)</f>
        <v/>
      </c>
      <c r="I308">
        <f>IF(H308&gt;0,H308&gt;=1-$B$3,)</f>
        <v/>
      </c>
      <c r="J308">
        <f>IF($B$4=1,MEDIAN($F$7:$F$506),AVERAGE($F$7:$F$506))</f>
        <v/>
      </c>
      <c r="K308">
        <f>IF(F308&lt;&gt;",",F308&gt;=J308,)</f>
        <v/>
      </c>
      <c r="L308">
        <f>IF(AND(I308=TRUE,K308=TRUE),"Star",IF(AND(I308=TRUE,K308=FALSE),"Plowhorse",IF(AND(I308=FALSE,K308=TRUE),"Puzzle",IF(AND(I308=FALSE,K308=FALSE),"Dog",""))))</f>
        <v/>
      </c>
      <c r="M308">
        <f>C308+$B$2</f>
        <v/>
      </c>
      <c r="N308">
        <f>M308-D308</f>
        <v/>
      </c>
      <c r="O308">
        <f>N308-F308</f>
        <v/>
      </c>
    </row>
    <row r="309">
      <c r="F309">
        <f>C309-D309</f>
        <v/>
      </c>
      <c r="G309">
        <f>IF(E309&gt;0,RANK.EQ(E309,$E$7:$E$506,0),)</f>
        <v/>
      </c>
      <c r="H309">
        <f>IF(E309&gt;0,1-((G309-1)/MAX($O$2-1,1)),)</f>
        <v/>
      </c>
      <c r="I309">
        <f>IF(H309&gt;0,H309&gt;=1-$B$3,)</f>
        <v/>
      </c>
      <c r="J309">
        <f>IF($B$4=1,MEDIAN($F$7:$F$506),AVERAGE($F$7:$F$506))</f>
        <v/>
      </c>
      <c r="K309">
        <f>IF(F309&lt;&gt;",",F309&gt;=J309,)</f>
        <v/>
      </c>
      <c r="L309">
        <f>IF(AND(I309=TRUE,K309=TRUE),"Star",IF(AND(I309=TRUE,K309=FALSE),"Plowhorse",IF(AND(I309=FALSE,K309=TRUE),"Puzzle",IF(AND(I309=FALSE,K309=FALSE),"Dog",""))))</f>
        <v/>
      </c>
      <c r="M309">
        <f>C309+$B$2</f>
        <v/>
      </c>
      <c r="N309">
        <f>M309-D309</f>
        <v/>
      </c>
      <c r="O309">
        <f>N309-F309</f>
        <v/>
      </c>
    </row>
    <row r="310">
      <c r="F310">
        <f>C310-D310</f>
        <v/>
      </c>
      <c r="G310">
        <f>IF(E310&gt;0,RANK.EQ(E310,$E$7:$E$506,0),)</f>
        <v/>
      </c>
      <c r="H310">
        <f>IF(E310&gt;0,1-((G310-1)/MAX($O$2-1,1)),)</f>
        <v/>
      </c>
      <c r="I310">
        <f>IF(H310&gt;0,H310&gt;=1-$B$3,)</f>
        <v/>
      </c>
      <c r="J310">
        <f>IF($B$4=1,MEDIAN($F$7:$F$506),AVERAGE($F$7:$F$506))</f>
        <v/>
      </c>
      <c r="K310">
        <f>IF(F310&lt;&gt;",",F310&gt;=J310,)</f>
        <v/>
      </c>
      <c r="L310">
        <f>IF(AND(I310=TRUE,K310=TRUE),"Star",IF(AND(I310=TRUE,K310=FALSE),"Plowhorse",IF(AND(I310=FALSE,K310=TRUE),"Puzzle",IF(AND(I310=FALSE,K310=FALSE),"Dog",""))))</f>
        <v/>
      </c>
      <c r="M310">
        <f>C310+$B$2</f>
        <v/>
      </c>
      <c r="N310">
        <f>M310-D310</f>
        <v/>
      </c>
      <c r="O310">
        <f>N310-F310</f>
        <v/>
      </c>
    </row>
    <row r="311">
      <c r="F311">
        <f>C311-D311</f>
        <v/>
      </c>
      <c r="G311">
        <f>IF(E311&gt;0,RANK.EQ(E311,$E$7:$E$506,0),)</f>
        <v/>
      </c>
      <c r="H311">
        <f>IF(E311&gt;0,1-((G311-1)/MAX($O$2-1,1)),)</f>
        <v/>
      </c>
      <c r="I311">
        <f>IF(H311&gt;0,H311&gt;=1-$B$3,)</f>
        <v/>
      </c>
      <c r="J311">
        <f>IF($B$4=1,MEDIAN($F$7:$F$506),AVERAGE($F$7:$F$506))</f>
        <v/>
      </c>
      <c r="K311">
        <f>IF(F311&lt;&gt;",",F311&gt;=J311,)</f>
        <v/>
      </c>
      <c r="L311">
        <f>IF(AND(I311=TRUE,K311=TRUE),"Star",IF(AND(I311=TRUE,K311=FALSE),"Plowhorse",IF(AND(I311=FALSE,K311=TRUE),"Puzzle",IF(AND(I311=FALSE,K311=FALSE),"Dog",""))))</f>
        <v/>
      </c>
      <c r="M311">
        <f>C311+$B$2</f>
        <v/>
      </c>
      <c r="N311">
        <f>M311-D311</f>
        <v/>
      </c>
      <c r="O311">
        <f>N311-F311</f>
        <v/>
      </c>
    </row>
    <row r="312">
      <c r="F312">
        <f>C312-D312</f>
        <v/>
      </c>
      <c r="G312">
        <f>IF(E312&gt;0,RANK.EQ(E312,$E$7:$E$506,0),)</f>
        <v/>
      </c>
      <c r="H312">
        <f>IF(E312&gt;0,1-((G312-1)/MAX($O$2-1,1)),)</f>
        <v/>
      </c>
      <c r="I312">
        <f>IF(H312&gt;0,H312&gt;=1-$B$3,)</f>
        <v/>
      </c>
      <c r="J312">
        <f>IF($B$4=1,MEDIAN($F$7:$F$506),AVERAGE($F$7:$F$506))</f>
        <v/>
      </c>
      <c r="K312">
        <f>IF(F312&lt;&gt;",",F312&gt;=J312,)</f>
        <v/>
      </c>
      <c r="L312">
        <f>IF(AND(I312=TRUE,K312=TRUE),"Star",IF(AND(I312=TRUE,K312=FALSE),"Plowhorse",IF(AND(I312=FALSE,K312=TRUE),"Puzzle",IF(AND(I312=FALSE,K312=FALSE),"Dog",""))))</f>
        <v/>
      </c>
      <c r="M312">
        <f>C312+$B$2</f>
        <v/>
      </c>
      <c r="N312">
        <f>M312-D312</f>
        <v/>
      </c>
      <c r="O312">
        <f>N312-F312</f>
        <v/>
      </c>
    </row>
    <row r="313">
      <c r="F313">
        <f>C313-D313</f>
        <v/>
      </c>
      <c r="G313">
        <f>IF(E313&gt;0,RANK.EQ(E313,$E$7:$E$506,0),)</f>
        <v/>
      </c>
      <c r="H313">
        <f>IF(E313&gt;0,1-((G313-1)/MAX($O$2-1,1)),)</f>
        <v/>
      </c>
      <c r="I313">
        <f>IF(H313&gt;0,H313&gt;=1-$B$3,)</f>
        <v/>
      </c>
      <c r="J313">
        <f>IF($B$4=1,MEDIAN($F$7:$F$506),AVERAGE($F$7:$F$506))</f>
        <v/>
      </c>
      <c r="K313">
        <f>IF(F313&lt;&gt;",",F313&gt;=J313,)</f>
        <v/>
      </c>
      <c r="L313">
        <f>IF(AND(I313=TRUE,K313=TRUE),"Star",IF(AND(I313=TRUE,K313=FALSE),"Plowhorse",IF(AND(I313=FALSE,K313=TRUE),"Puzzle",IF(AND(I313=FALSE,K313=FALSE),"Dog",""))))</f>
        <v/>
      </c>
      <c r="M313">
        <f>C313+$B$2</f>
        <v/>
      </c>
      <c r="N313">
        <f>M313-D313</f>
        <v/>
      </c>
      <c r="O313">
        <f>N313-F313</f>
        <v/>
      </c>
    </row>
    <row r="314">
      <c r="F314">
        <f>C314-D314</f>
        <v/>
      </c>
      <c r="G314">
        <f>IF(E314&gt;0,RANK.EQ(E314,$E$7:$E$506,0),)</f>
        <v/>
      </c>
      <c r="H314">
        <f>IF(E314&gt;0,1-((G314-1)/MAX($O$2-1,1)),)</f>
        <v/>
      </c>
      <c r="I314">
        <f>IF(H314&gt;0,H314&gt;=1-$B$3,)</f>
        <v/>
      </c>
      <c r="J314">
        <f>IF($B$4=1,MEDIAN($F$7:$F$506),AVERAGE($F$7:$F$506))</f>
        <v/>
      </c>
      <c r="K314">
        <f>IF(F314&lt;&gt;",",F314&gt;=J314,)</f>
        <v/>
      </c>
      <c r="L314">
        <f>IF(AND(I314=TRUE,K314=TRUE),"Star",IF(AND(I314=TRUE,K314=FALSE),"Plowhorse",IF(AND(I314=FALSE,K314=TRUE),"Puzzle",IF(AND(I314=FALSE,K314=FALSE),"Dog",""))))</f>
        <v/>
      </c>
      <c r="M314">
        <f>C314+$B$2</f>
        <v/>
      </c>
      <c r="N314">
        <f>M314-D314</f>
        <v/>
      </c>
      <c r="O314">
        <f>N314-F314</f>
        <v/>
      </c>
    </row>
    <row r="315">
      <c r="F315">
        <f>C315-D315</f>
        <v/>
      </c>
      <c r="G315">
        <f>IF(E315&gt;0,RANK.EQ(E315,$E$7:$E$506,0),)</f>
        <v/>
      </c>
      <c r="H315">
        <f>IF(E315&gt;0,1-((G315-1)/MAX($O$2-1,1)),)</f>
        <v/>
      </c>
      <c r="I315">
        <f>IF(H315&gt;0,H315&gt;=1-$B$3,)</f>
        <v/>
      </c>
      <c r="J315">
        <f>IF($B$4=1,MEDIAN($F$7:$F$506),AVERAGE($F$7:$F$506))</f>
        <v/>
      </c>
      <c r="K315">
        <f>IF(F315&lt;&gt;",",F315&gt;=J315,)</f>
        <v/>
      </c>
      <c r="L315">
        <f>IF(AND(I315=TRUE,K315=TRUE),"Star",IF(AND(I315=TRUE,K315=FALSE),"Plowhorse",IF(AND(I315=FALSE,K315=TRUE),"Puzzle",IF(AND(I315=FALSE,K315=FALSE),"Dog",""))))</f>
        <v/>
      </c>
      <c r="M315">
        <f>C315+$B$2</f>
        <v/>
      </c>
      <c r="N315">
        <f>M315-D315</f>
        <v/>
      </c>
      <c r="O315">
        <f>N315-F315</f>
        <v/>
      </c>
    </row>
    <row r="316">
      <c r="F316">
        <f>C316-D316</f>
        <v/>
      </c>
      <c r="G316">
        <f>IF(E316&gt;0,RANK.EQ(E316,$E$7:$E$506,0),)</f>
        <v/>
      </c>
      <c r="H316">
        <f>IF(E316&gt;0,1-((G316-1)/MAX($O$2-1,1)),)</f>
        <v/>
      </c>
      <c r="I316">
        <f>IF(H316&gt;0,H316&gt;=1-$B$3,)</f>
        <v/>
      </c>
      <c r="J316">
        <f>IF($B$4=1,MEDIAN($F$7:$F$506),AVERAGE($F$7:$F$506))</f>
        <v/>
      </c>
      <c r="K316">
        <f>IF(F316&lt;&gt;",",F316&gt;=J316,)</f>
        <v/>
      </c>
      <c r="L316">
        <f>IF(AND(I316=TRUE,K316=TRUE),"Star",IF(AND(I316=TRUE,K316=FALSE),"Plowhorse",IF(AND(I316=FALSE,K316=TRUE),"Puzzle",IF(AND(I316=FALSE,K316=FALSE),"Dog",""))))</f>
        <v/>
      </c>
      <c r="M316">
        <f>C316+$B$2</f>
        <v/>
      </c>
      <c r="N316">
        <f>M316-D316</f>
        <v/>
      </c>
      <c r="O316">
        <f>N316-F316</f>
        <v/>
      </c>
    </row>
    <row r="317">
      <c r="F317">
        <f>C317-D317</f>
        <v/>
      </c>
      <c r="G317">
        <f>IF(E317&gt;0,RANK.EQ(E317,$E$7:$E$506,0),)</f>
        <v/>
      </c>
      <c r="H317">
        <f>IF(E317&gt;0,1-((G317-1)/MAX($O$2-1,1)),)</f>
        <v/>
      </c>
      <c r="I317">
        <f>IF(H317&gt;0,H317&gt;=1-$B$3,)</f>
        <v/>
      </c>
      <c r="J317">
        <f>IF($B$4=1,MEDIAN($F$7:$F$506),AVERAGE($F$7:$F$506))</f>
        <v/>
      </c>
      <c r="K317">
        <f>IF(F317&lt;&gt;",",F317&gt;=J317,)</f>
        <v/>
      </c>
      <c r="L317">
        <f>IF(AND(I317=TRUE,K317=TRUE),"Star",IF(AND(I317=TRUE,K317=FALSE),"Plowhorse",IF(AND(I317=FALSE,K317=TRUE),"Puzzle",IF(AND(I317=FALSE,K317=FALSE),"Dog",""))))</f>
        <v/>
      </c>
      <c r="M317">
        <f>C317+$B$2</f>
        <v/>
      </c>
      <c r="N317">
        <f>M317-D317</f>
        <v/>
      </c>
      <c r="O317">
        <f>N317-F317</f>
        <v/>
      </c>
    </row>
    <row r="318">
      <c r="F318">
        <f>C318-D318</f>
        <v/>
      </c>
      <c r="G318">
        <f>IF(E318&gt;0,RANK.EQ(E318,$E$7:$E$506,0),)</f>
        <v/>
      </c>
      <c r="H318">
        <f>IF(E318&gt;0,1-((G318-1)/MAX($O$2-1,1)),)</f>
        <v/>
      </c>
      <c r="I318">
        <f>IF(H318&gt;0,H318&gt;=1-$B$3,)</f>
        <v/>
      </c>
      <c r="J318">
        <f>IF($B$4=1,MEDIAN($F$7:$F$506),AVERAGE($F$7:$F$506))</f>
        <v/>
      </c>
      <c r="K318">
        <f>IF(F318&lt;&gt;",",F318&gt;=J318,)</f>
        <v/>
      </c>
      <c r="L318">
        <f>IF(AND(I318=TRUE,K318=TRUE),"Star",IF(AND(I318=TRUE,K318=FALSE),"Plowhorse",IF(AND(I318=FALSE,K318=TRUE),"Puzzle",IF(AND(I318=FALSE,K318=FALSE),"Dog",""))))</f>
        <v/>
      </c>
      <c r="M318">
        <f>C318+$B$2</f>
        <v/>
      </c>
      <c r="N318">
        <f>M318-D318</f>
        <v/>
      </c>
      <c r="O318">
        <f>N318-F318</f>
        <v/>
      </c>
    </row>
    <row r="319">
      <c r="F319">
        <f>C319-D319</f>
        <v/>
      </c>
      <c r="G319">
        <f>IF(E319&gt;0,RANK.EQ(E319,$E$7:$E$506,0),)</f>
        <v/>
      </c>
      <c r="H319">
        <f>IF(E319&gt;0,1-((G319-1)/MAX($O$2-1,1)),)</f>
        <v/>
      </c>
      <c r="I319">
        <f>IF(H319&gt;0,H319&gt;=1-$B$3,)</f>
        <v/>
      </c>
      <c r="J319">
        <f>IF($B$4=1,MEDIAN($F$7:$F$506),AVERAGE($F$7:$F$506))</f>
        <v/>
      </c>
      <c r="K319">
        <f>IF(F319&lt;&gt;",",F319&gt;=J319,)</f>
        <v/>
      </c>
      <c r="L319">
        <f>IF(AND(I319=TRUE,K319=TRUE),"Star",IF(AND(I319=TRUE,K319=FALSE),"Plowhorse",IF(AND(I319=FALSE,K319=TRUE),"Puzzle",IF(AND(I319=FALSE,K319=FALSE),"Dog",""))))</f>
        <v/>
      </c>
      <c r="M319">
        <f>C319+$B$2</f>
        <v/>
      </c>
      <c r="N319">
        <f>M319-D319</f>
        <v/>
      </c>
      <c r="O319">
        <f>N319-F319</f>
        <v/>
      </c>
    </row>
    <row r="320">
      <c r="F320">
        <f>C320-D320</f>
        <v/>
      </c>
      <c r="G320">
        <f>IF(E320&gt;0,RANK.EQ(E320,$E$7:$E$506,0),)</f>
        <v/>
      </c>
      <c r="H320">
        <f>IF(E320&gt;0,1-((G320-1)/MAX($O$2-1,1)),)</f>
        <v/>
      </c>
      <c r="I320">
        <f>IF(H320&gt;0,H320&gt;=1-$B$3,)</f>
        <v/>
      </c>
      <c r="J320">
        <f>IF($B$4=1,MEDIAN($F$7:$F$506),AVERAGE($F$7:$F$506))</f>
        <v/>
      </c>
      <c r="K320">
        <f>IF(F320&lt;&gt;",",F320&gt;=J320,)</f>
        <v/>
      </c>
      <c r="L320">
        <f>IF(AND(I320=TRUE,K320=TRUE),"Star",IF(AND(I320=TRUE,K320=FALSE),"Plowhorse",IF(AND(I320=FALSE,K320=TRUE),"Puzzle",IF(AND(I320=FALSE,K320=FALSE),"Dog",""))))</f>
        <v/>
      </c>
      <c r="M320">
        <f>C320+$B$2</f>
        <v/>
      </c>
      <c r="N320">
        <f>M320-D320</f>
        <v/>
      </c>
      <c r="O320">
        <f>N320-F320</f>
        <v/>
      </c>
    </row>
    <row r="321">
      <c r="F321">
        <f>C321-D321</f>
        <v/>
      </c>
      <c r="G321">
        <f>IF(E321&gt;0,RANK.EQ(E321,$E$7:$E$506,0),)</f>
        <v/>
      </c>
      <c r="H321">
        <f>IF(E321&gt;0,1-((G321-1)/MAX($O$2-1,1)),)</f>
        <v/>
      </c>
      <c r="I321">
        <f>IF(H321&gt;0,H321&gt;=1-$B$3,)</f>
        <v/>
      </c>
      <c r="J321">
        <f>IF($B$4=1,MEDIAN($F$7:$F$506),AVERAGE($F$7:$F$506))</f>
        <v/>
      </c>
      <c r="K321">
        <f>IF(F321&lt;&gt;",",F321&gt;=J321,)</f>
        <v/>
      </c>
      <c r="L321">
        <f>IF(AND(I321=TRUE,K321=TRUE),"Star",IF(AND(I321=TRUE,K321=FALSE),"Plowhorse",IF(AND(I321=FALSE,K321=TRUE),"Puzzle",IF(AND(I321=FALSE,K321=FALSE),"Dog",""))))</f>
        <v/>
      </c>
      <c r="M321">
        <f>C321+$B$2</f>
        <v/>
      </c>
      <c r="N321">
        <f>M321-D321</f>
        <v/>
      </c>
      <c r="O321">
        <f>N321-F321</f>
        <v/>
      </c>
    </row>
    <row r="322">
      <c r="F322">
        <f>C322-D322</f>
        <v/>
      </c>
      <c r="G322">
        <f>IF(E322&gt;0,RANK.EQ(E322,$E$7:$E$506,0),)</f>
        <v/>
      </c>
      <c r="H322">
        <f>IF(E322&gt;0,1-((G322-1)/MAX($O$2-1,1)),)</f>
        <v/>
      </c>
      <c r="I322">
        <f>IF(H322&gt;0,H322&gt;=1-$B$3,)</f>
        <v/>
      </c>
      <c r="J322">
        <f>IF($B$4=1,MEDIAN($F$7:$F$506),AVERAGE($F$7:$F$506))</f>
        <v/>
      </c>
      <c r="K322">
        <f>IF(F322&lt;&gt;",",F322&gt;=J322,)</f>
        <v/>
      </c>
      <c r="L322">
        <f>IF(AND(I322=TRUE,K322=TRUE),"Star",IF(AND(I322=TRUE,K322=FALSE),"Plowhorse",IF(AND(I322=FALSE,K322=TRUE),"Puzzle",IF(AND(I322=FALSE,K322=FALSE),"Dog",""))))</f>
        <v/>
      </c>
      <c r="M322">
        <f>C322+$B$2</f>
        <v/>
      </c>
      <c r="N322">
        <f>M322-D322</f>
        <v/>
      </c>
      <c r="O322">
        <f>N322-F322</f>
        <v/>
      </c>
    </row>
    <row r="323">
      <c r="F323">
        <f>C323-D323</f>
        <v/>
      </c>
      <c r="G323">
        <f>IF(E323&gt;0,RANK.EQ(E323,$E$7:$E$506,0),)</f>
        <v/>
      </c>
      <c r="H323">
        <f>IF(E323&gt;0,1-((G323-1)/MAX($O$2-1,1)),)</f>
        <v/>
      </c>
      <c r="I323">
        <f>IF(H323&gt;0,H323&gt;=1-$B$3,)</f>
        <v/>
      </c>
      <c r="J323">
        <f>IF($B$4=1,MEDIAN($F$7:$F$506),AVERAGE($F$7:$F$506))</f>
        <v/>
      </c>
      <c r="K323">
        <f>IF(F323&lt;&gt;",",F323&gt;=J323,)</f>
        <v/>
      </c>
      <c r="L323">
        <f>IF(AND(I323=TRUE,K323=TRUE),"Star",IF(AND(I323=TRUE,K323=FALSE),"Plowhorse",IF(AND(I323=FALSE,K323=TRUE),"Puzzle",IF(AND(I323=FALSE,K323=FALSE),"Dog",""))))</f>
        <v/>
      </c>
      <c r="M323">
        <f>C323+$B$2</f>
        <v/>
      </c>
      <c r="N323">
        <f>M323-D323</f>
        <v/>
      </c>
      <c r="O323">
        <f>N323-F323</f>
        <v/>
      </c>
    </row>
    <row r="324">
      <c r="F324">
        <f>C324-D324</f>
        <v/>
      </c>
      <c r="G324">
        <f>IF(E324&gt;0,RANK.EQ(E324,$E$7:$E$506,0),)</f>
        <v/>
      </c>
      <c r="H324">
        <f>IF(E324&gt;0,1-((G324-1)/MAX($O$2-1,1)),)</f>
        <v/>
      </c>
      <c r="I324">
        <f>IF(H324&gt;0,H324&gt;=1-$B$3,)</f>
        <v/>
      </c>
      <c r="J324">
        <f>IF($B$4=1,MEDIAN($F$7:$F$506),AVERAGE($F$7:$F$506))</f>
        <v/>
      </c>
      <c r="K324">
        <f>IF(F324&lt;&gt;",",F324&gt;=J324,)</f>
        <v/>
      </c>
      <c r="L324">
        <f>IF(AND(I324=TRUE,K324=TRUE),"Star",IF(AND(I324=TRUE,K324=FALSE),"Plowhorse",IF(AND(I324=FALSE,K324=TRUE),"Puzzle",IF(AND(I324=FALSE,K324=FALSE),"Dog",""))))</f>
        <v/>
      </c>
      <c r="M324">
        <f>C324+$B$2</f>
        <v/>
      </c>
      <c r="N324">
        <f>M324-D324</f>
        <v/>
      </c>
      <c r="O324">
        <f>N324-F324</f>
        <v/>
      </c>
    </row>
    <row r="325">
      <c r="F325">
        <f>C325-D325</f>
        <v/>
      </c>
      <c r="G325">
        <f>IF(E325&gt;0,RANK.EQ(E325,$E$7:$E$506,0),)</f>
        <v/>
      </c>
      <c r="H325">
        <f>IF(E325&gt;0,1-((G325-1)/MAX($O$2-1,1)),)</f>
        <v/>
      </c>
      <c r="I325">
        <f>IF(H325&gt;0,H325&gt;=1-$B$3,)</f>
        <v/>
      </c>
      <c r="J325">
        <f>IF($B$4=1,MEDIAN($F$7:$F$506),AVERAGE($F$7:$F$506))</f>
        <v/>
      </c>
      <c r="K325">
        <f>IF(F325&lt;&gt;",",F325&gt;=J325,)</f>
        <v/>
      </c>
      <c r="L325">
        <f>IF(AND(I325=TRUE,K325=TRUE),"Star",IF(AND(I325=TRUE,K325=FALSE),"Plowhorse",IF(AND(I325=FALSE,K325=TRUE),"Puzzle",IF(AND(I325=FALSE,K325=FALSE),"Dog",""))))</f>
        <v/>
      </c>
      <c r="M325">
        <f>C325+$B$2</f>
        <v/>
      </c>
      <c r="N325">
        <f>M325-D325</f>
        <v/>
      </c>
      <c r="O325">
        <f>N325-F325</f>
        <v/>
      </c>
    </row>
    <row r="326">
      <c r="F326">
        <f>C326-D326</f>
        <v/>
      </c>
      <c r="G326">
        <f>IF(E326&gt;0,RANK.EQ(E326,$E$7:$E$506,0),)</f>
        <v/>
      </c>
      <c r="H326">
        <f>IF(E326&gt;0,1-((G326-1)/MAX($O$2-1,1)),)</f>
        <v/>
      </c>
      <c r="I326">
        <f>IF(H326&gt;0,H326&gt;=1-$B$3,)</f>
        <v/>
      </c>
      <c r="J326">
        <f>IF($B$4=1,MEDIAN($F$7:$F$506),AVERAGE($F$7:$F$506))</f>
        <v/>
      </c>
      <c r="K326">
        <f>IF(F326&lt;&gt;",",F326&gt;=J326,)</f>
        <v/>
      </c>
      <c r="L326">
        <f>IF(AND(I326=TRUE,K326=TRUE),"Star",IF(AND(I326=TRUE,K326=FALSE),"Plowhorse",IF(AND(I326=FALSE,K326=TRUE),"Puzzle",IF(AND(I326=FALSE,K326=FALSE),"Dog",""))))</f>
        <v/>
      </c>
      <c r="M326">
        <f>C326+$B$2</f>
        <v/>
      </c>
      <c r="N326">
        <f>M326-D326</f>
        <v/>
      </c>
      <c r="O326">
        <f>N326-F326</f>
        <v/>
      </c>
    </row>
    <row r="327">
      <c r="F327">
        <f>C327-D327</f>
        <v/>
      </c>
      <c r="G327">
        <f>IF(E327&gt;0,RANK.EQ(E327,$E$7:$E$506,0),)</f>
        <v/>
      </c>
      <c r="H327">
        <f>IF(E327&gt;0,1-((G327-1)/MAX($O$2-1,1)),)</f>
        <v/>
      </c>
      <c r="I327">
        <f>IF(H327&gt;0,H327&gt;=1-$B$3,)</f>
        <v/>
      </c>
      <c r="J327">
        <f>IF($B$4=1,MEDIAN($F$7:$F$506),AVERAGE($F$7:$F$506))</f>
        <v/>
      </c>
      <c r="K327">
        <f>IF(F327&lt;&gt;",",F327&gt;=J327,)</f>
        <v/>
      </c>
      <c r="L327">
        <f>IF(AND(I327=TRUE,K327=TRUE),"Star",IF(AND(I327=TRUE,K327=FALSE),"Plowhorse",IF(AND(I327=FALSE,K327=TRUE),"Puzzle",IF(AND(I327=FALSE,K327=FALSE),"Dog",""))))</f>
        <v/>
      </c>
      <c r="M327">
        <f>C327+$B$2</f>
        <v/>
      </c>
      <c r="N327">
        <f>M327-D327</f>
        <v/>
      </c>
      <c r="O327">
        <f>N327-F327</f>
        <v/>
      </c>
    </row>
    <row r="328">
      <c r="F328">
        <f>C328-D328</f>
        <v/>
      </c>
      <c r="G328">
        <f>IF(E328&gt;0,RANK.EQ(E328,$E$7:$E$506,0),)</f>
        <v/>
      </c>
      <c r="H328">
        <f>IF(E328&gt;0,1-((G328-1)/MAX($O$2-1,1)),)</f>
        <v/>
      </c>
      <c r="I328">
        <f>IF(H328&gt;0,H328&gt;=1-$B$3,)</f>
        <v/>
      </c>
      <c r="J328">
        <f>IF($B$4=1,MEDIAN($F$7:$F$506),AVERAGE($F$7:$F$506))</f>
        <v/>
      </c>
      <c r="K328">
        <f>IF(F328&lt;&gt;",",F328&gt;=J328,)</f>
        <v/>
      </c>
      <c r="L328">
        <f>IF(AND(I328=TRUE,K328=TRUE),"Star",IF(AND(I328=TRUE,K328=FALSE),"Plowhorse",IF(AND(I328=FALSE,K328=TRUE),"Puzzle",IF(AND(I328=FALSE,K328=FALSE),"Dog",""))))</f>
        <v/>
      </c>
      <c r="M328">
        <f>C328+$B$2</f>
        <v/>
      </c>
      <c r="N328">
        <f>M328-D328</f>
        <v/>
      </c>
      <c r="O328">
        <f>N328-F328</f>
        <v/>
      </c>
    </row>
    <row r="329">
      <c r="F329">
        <f>C329-D329</f>
        <v/>
      </c>
      <c r="G329">
        <f>IF(E329&gt;0,RANK.EQ(E329,$E$7:$E$506,0),)</f>
        <v/>
      </c>
      <c r="H329">
        <f>IF(E329&gt;0,1-((G329-1)/MAX($O$2-1,1)),)</f>
        <v/>
      </c>
      <c r="I329">
        <f>IF(H329&gt;0,H329&gt;=1-$B$3,)</f>
        <v/>
      </c>
      <c r="J329">
        <f>IF($B$4=1,MEDIAN($F$7:$F$506),AVERAGE($F$7:$F$506))</f>
        <v/>
      </c>
      <c r="K329">
        <f>IF(F329&lt;&gt;",",F329&gt;=J329,)</f>
        <v/>
      </c>
      <c r="L329">
        <f>IF(AND(I329=TRUE,K329=TRUE),"Star",IF(AND(I329=TRUE,K329=FALSE),"Plowhorse",IF(AND(I329=FALSE,K329=TRUE),"Puzzle",IF(AND(I329=FALSE,K329=FALSE),"Dog",""))))</f>
        <v/>
      </c>
      <c r="M329">
        <f>C329+$B$2</f>
        <v/>
      </c>
      <c r="N329">
        <f>M329-D329</f>
        <v/>
      </c>
      <c r="O329">
        <f>N329-F329</f>
        <v/>
      </c>
    </row>
    <row r="330">
      <c r="F330">
        <f>C330-D330</f>
        <v/>
      </c>
      <c r="G330">
        <f>IF(E330&gt;0,RANK.EQ(E330,$E$7:$E$506,0),)</f>
        <v/>
      </c>
      <c r="H330">
        <f>IF(E330&gt;0,1-((G330-1)/MAX($O$2-1,1)),)</f>
        <v/>
      </c>
      <c r="I330">
        <f>IF(H330&gt;0,H330&gt;=1-$B$3,)</f>
        <v/>
      </c>
      <c r="J330">
        <f>IF($B$4=1,MEDIAN($F$7:$F$506),AVERAGE($F$7:$F$506))</f>
        <v/>
      </c>
      <c r="K330">
        <f>IF(F330&lt;&gt;",",F330&gt;=J330,)</f>
        <v/>
      </c>
      <c r="L330">
        <f>IF(AND(I330=TRUE,K330=TRUE),"Star",IF(AND(I330=TRUE,K330=FALSE),"Plowhorse",IF(AND(I330=FALSE,K330=TRUE),"Puzzle",IF(AND(I330=FALSE,K330=FALSE),"Dog",""))))</f>
        <v/>
      </c>
      <c r="M330">
        <f>C330+$B$2</f>
        <v/>
      </c>
      <c r="N330">
        <f>M330-D330</f>
        <v/>
      </c>
      <c r="O330">
        <f>N330-F330</f>
        <v/>
      </c>
    </row>
    <row r="331">
      <c r="F331">
        <f>C331-D331</f>
        <v/>
      </c>
      <c r="G331">
        <f>IF(E331&gt;0,RANK.EQ(E331,$E$7:$E$506,0),)</f>
        <v/>
      </c>
      <c r="H331">
        <f>IF(E331&gt;0,1-((G331-1)/MAX($O$2-1,1)),)</f>
        <v/>
      </c>
      <c r="I331">
        <f>IF(H331&gt;0,H331&gt;=1-$B$3,)</f>
        <v/>
      </c>
      <c r="J331">
        <f>IF($B$4=1,MEDIAN($F$7:$F$506),AVERAGE($F$7:$F$506))</f>
        <v/>
      </c>
      <c r="K331">
        <f>IF(F331&lt;&gt;",",F331&gt;=J331,)</f>
        <v/>
      </c>
      <c r="L331">
        <f>IF(AND(I331=TRUE,K331=TRUE),"Star",IF(AND(I331=TRUE,K331=FALSE),"Plowhorse",IF(AND(I331=FALSE,K331=TRUE),"Puzzle",IF(AND(I331=FALSE,K331=FALSE),"Dog",""))))</f>
        <v/>
      </c>
      <c r="M331">
        <f>C331+$B$2</f>
        <v/>
      </c>
      <c r="N331">
        <f>M331-D331</f>
        <v/>
      </c>
      <c r="O331">
        <f>N331-F331</f>
        <v/>
      </c>
    </row>
    <row r="332">
      <c r="F332">
        <f>C332-D332</f>
        <v/>
      </c>
      <c r="G332">
        <f>IF(E332&gt;0,RANK.EQ(E332,$E$7:$E$506,0),)</f>
        <v/>
      </c>
      <c r="H332">
        <f>IF(E332&gt;0,1-((G332-1)/MAX($O$2-1,1)),)</f>
        <v/>
      </c>
      <c r="I332">
        <f>IF(H332&gt;0,H332&gt;=1-$B$3,)</f>
        <v/>
      </c>
      <c r="J332">
        <f>IF($B$4=1,MEDIAN($F$7:$F$506),AVERAGE($F$7:$F$506))</f>
        <v/>
      </c>
      <c r="K332">
        <f>IF(F332&lt;&gt;",",F332&gt;=J332,)</f>
        <v/>
      </c>
      <c r="L332">
        <f>IF(AND(I332=TRUE,K332=TRUE),"Star",IF(AND(I332=TRUE,K332=FALSE),"Plowhorse",IF(AND(I332=FALSE,K332=TRUE),"Puzzle",IF(AND(I332=FALSE,K332=FALSE),"Dog",""))))</f>
        <v/>
      </c>
      <c r="M332">
        <f>C332+$B$2</f>
        <v/>
      </c>
      <c r="N332">
        <f>M332-D332</f>
        <v/>
      </c>
      <c r="O332">
        <f>N332-F332</f>
        <v/>
      </c>
    </row>
    <row r="333">
      <c r="F333">
        <f>C333-D333</f>
        <v/>
      </c>
      <c r="G333">
        <f>IF(E333&gt;0,RANK.EQ(E333,$E$7:$E$506,0),)</f>
        <v/>
      </c>
      <c r="H333">
        <f>IF(E333&gt;0,1-((G333-1)/MAX($O$2-1,1)),)</f>
        <v/>
      </c>
      <c r="I333">
        <f>IF(H333&gt;0,H333&gt;=1-$B$3,)</f>
        <v/>
      </c>
      <c r="J333">
        <f>IF($B$4=1,MEDIAN($F$7:$F$506),AVERAGE($F$7:$F$506))</f>
        <v/>
      </c>
      <c r="K333">
        <f>IF(F333&lt;&gt;",",F333&gt;=J333,)</f>
        <v/>
      </c>
      <c r="L333">
        <f>IF(AND(I333=TRUE,K333=TRUE),"Star",IF(AND(I333=TRUE,K333=FALSE),"Plowhorse",IF(AND(I333=FALSE,K333=TRUE),"Puzzle",IF(AND(I333=FALSE,K333=FALSE),"Dog",""))))</f>
        <v/>
      </c>
      <c r="M333">
        <f>C333+$B$2</f>
        <v/>
      </c>
      <c r="N333">
        <f>M333-D333</f>
        <v/>
      </c>
      <c r="O333">
        <f>N333-F333</f>
        <v/>
      </c>
    </row>
    <row r="334">
      <c r="F334">
        <f>C334-D334</f>
        <v/>
      </c>
      <c r="G334">
        <f>IF(E334&gt;0,RANK.EQ(E334,$E$7:$E$506,0),)</f>
        <v/>
      </c>
      <c r="H334">
        <f>IF(E334&gt;0,1-((G334-1)/MAX($O$2-1,1)),)</f>
        <v/>
      </c>
      <c r="I334">
        <f>IF(H334&gt;0,H334&gt;=1-$B$3,)</f>
        <v/>
      </c>
      <c r="J334">
        <f>IF($B$4=1,MEDIAN($F$7:$F$506),AVERAGE($F$7:$F$506))</f>
        <v/>
      </c>
      <c r="K334">
        <f>IF(F334&lt;&gt;",",F334&gt;=J334,)</f>
        <v/>
      </c>
      <c r="L334">
        <f>IF(AND(I334=TRUE,K334=TRUE),"Star",IF(AND(I334=TRUE,K334=FALSE),"Plowhorse",IF(AND(I334=FALSE,K334=TRUE),"Puzzle",IF(AND(I334=FALSE,K334=FALSE),"Dog",""))))</f>
        <v/>
      </c>
      <c r="M334">
        <f>C334+$B$2</f>
        <v/>
      </c>
      <c r="N334">
        <f>M334-D334</f>
        <v/>
      </c>
      <c r="O334">
        <f>N334-F334</f>
        <v/>
      </c>
    </row>
    <row r="335">
      <c r="F335">
        <f>C335-D335</f>
        <v/>
      </c>
      <c r="G335">
        <f>IF(E335&gt;0,RANK.EQ(E335,$E$7:$E$506,0),)</f>
        <v/>
      </c>
      <c r="H335">
        <f>IF(E335&gt;0,1-((G335-1)/MAX($O$2-1,1)),)</f>
        <v/>
      </c>
      <c r="I335">
        <f>IF(H335&gt;0,H335&gt;=1-$B$3,)</f>
        <v/>
      </c>
      <c r="J335">
        <f>IF($B$4=1,MEDIAN($F$7:$F$506),AVERAGE($F$7:$F$506))</f>
        <v/>
      </c>
      <c r="K335">
        <f>IF(F335&lt;&gt;",",F335&gt;=J335,)</f>
        <v/>
      </c>
      <c r="L335">
        <f>IF(AND(I335=TRUE,K335=TRUE),"Star",IF(AND(I335=TRUE,K335=FALSE),"Plowhorse",IF(AND(I335=FALSE,K335=TRUE),"Puzzle",IF(AND(I335=FALSE,K335=FALSE),"Dog",""))))</f>
        <v/>
      </c>
      <c r="M335">
        <f>C335+$B$2</f>
        <v/>
      </c>
      <c r="N335">
        <f>M335-D335</f>
        <v/>
      </c>
      <c r="O335">
        <f>N335-F335</f>
        <v/>
      </c>
    </row>
    <row r="336">
      <c r="F336">
        <f>C336-D336</f>
        <v/>
      </c>
      <c r="G336">
        <f>IF(E336&gt;0,RANK.EQ(E336,$E$7:$E$506,0),)</f>
        <v/>
      </c>
      <c r="H336">
        <f>IF(E336&gt;0,1-((G336-1)/MAX($O$2-1,1)),)</f>
        <v/>
      </c>
      <c r="I336">
        <f>IF(H336&gt;0,H336&gt;=1-$B$3,)</f>
        <v/>
      </c>
      <c r="J336">
        <f>IF($B$4=1,MEDIAN($F$7:$F$506),AVERAGE($F$7:$F$506))</f>
        <v/>
      </c>
      <c r="K336">
        <f>IF(F336&lt;&gt;",",F336&gt;=J336,)</f>
        <v/>
      </c>
      <c r="L336">
        <f>IF(AND(I336=TRUE,K336=TRUE),"Star",IF(AND(I336=TRUE,K336=FALSE),"Plowhorse",IF(AND(I336=FALSE,K336=TRUE),"Puzzle",IF(AND(I336=FALSE,K336=FALSE),"Dog",""))))</f>
        <v/>
      </c>
      <c r="M336">
        <f>C336+$B$2</f>
        <v/>
      </c>
      <c r="N336">
        <f>M336-D336</f>
        <v/>
      </c>
      <c r="O336">
        <f>N336-F336</f>
        <v/>
      </c>
    </row>
    <row r="337">
      <c r="F337">
        <f>C337-D337</f>
        <v/>
      </c>
      <c r="G337">
        <f>IF(E337&gt;0,RANK.EQ(E337,$E$7:$E$506,0),)</f>
        <v/>
      </c>
      <c r="H337">
        <f>IF(E337&gt;0,1-((G337-1)/MAX($O$2-1,1)),)</f>
        <v/>
      </c>
      <c r="I337">
        <f>IF(H337&gt;0,H337&gt;=1-$B$3,)</f>
        <v/>
      </c>
      <c r="J337">
        <f>IF($B$4=1,MEDIAN($F$7:$F$506),AVERAGE($F$7:$F$506))</f>
        <v/>
      </c>
      <c r="K337">
        <f>IF(F337&lt;&gt;",",F337&gt;=J337,)</f>
        <v/>
      </c>
      <c r="L337">
        <f>IF(AND(I337=TRUE,K337=TRUE),"Star",IF(AND(I337=TRUE,K337=FALSE),"Plowhorse",IF(AND(I337=FALSE,K337=TRUE),"Puzzle",IF(AND(I337=FALSE,K337=FALSE),"Dog",""))))</f>
        <v/>
      </c>
      <c r="M337">
        <f>C337+$B$2</f>
        <v/>
      </c>
      <c r="N337">
        <f>M337-D337</f>
        <v/>
      </c>
      <c r="O337">
        <f>N337-F337</f>
        <v/>
      </c>
    </row>
    <row r="338">
      <c r="F338">
        <f>C338-D338</f>
        <v/>
      </c>
      <c r="G338">
        <f>IF(E338&gt;0,RANK.EQ(E338,$E$7:$E$506,0),)</f>
        <v/>
      </c>
      <c r="H338">
        <f>IF(E338&gt;0,1-((G338-1)/MAX($O$2-1,1)),)</f>
        <v/>
      </c>
      <c r="I338">
        <f>IF(H338&gt;0,H338&gt;=1-$B$3,)</f>
        <v/>
      </c>
      <c r="J338">
        <f>IF($B$4=1,MEDIAN($F$7:$F$506),AVERAGE($F$7:$F$506))</f>
        <v/>
      </c>
      <c r="K338">
        <f>IF(F338&lt;&gt;",",F338&gt;=J338,)</f>
        <v/>
      </c>
      <c r="L338">
        <f>IF(AND(I338=TRUE,K338=TRUE),"Star",IF(AND(I338=TRUE,K338=FALSE),"Plowhorse",IF(AND(I338=FALSE,K338=TRUE),"Puzzle",IF(AND(I338=FALSE,K338=FALSE),"Dog",""))))</f>
        <v/>
      </c>
      <c r="M338">
        <f>C338+$B$2</f>
        <v/>
      </c>
      <c r="N338">
        <f>M338-D338</f>
        <v/>
      </c>
      <c r="O338">
        <f>N338-F338</f>
        <v/>
      </c>
    </row>
    <row r="339">
      <c r="F339">
        <f>C339-D339</f>
        <v/>
      </c>
      <c r="G339">
        <f>IF(E339&gt;0,RANK.EQ(E339,$E$7:$E$506,0),)</f>
        <v/>
      </c>
      <c r="H339">
        <f>IF(E339&gt;0,1-((G339-1)/MAX($O$2-1,1)),)</f>
        <v/>
      </c>
      <c r="I339">
        <f>IF(H339&gt;0,H339&gt;=1-$B$3,)</f>
        <v/>
      </c>
      <c r="J339">
        <f>IF($B$4=1,MEDIAN($F$7:$F$506),AVERAGE($F$7:$F$506))</f>
        <v/>
      </c>
      <c r="K339">
        <f>IF(F339&lt;&gt;",",F339&gt;=J339,)</f>
        <v/>
      </c>
      <c r="L339">
        <f>IF(AND(I339=TRUE,K339=TRUE),"Star",IF(AND(I339=TRUE,K339=FALSE),"Plowhorse",IF(AND(I339=FALSE,K339=TRUE),"Puzzle",IF(AND(I339=FALSE,K339=FALSE),"Dog",""))))</f>
        <v/>
      </c>
      <c r="M339">
        <f>C339+$B$2</f>
        <v/>
      </c>
      <c r="N339">
        <f>M339-D339</f>
        <v/>
      </c>
      <c r="O339">
        <f>N339-F339</f>
        <v/>
      </c>
    </row>
    <row r="340">
      <c r="F340">
        <f>C340-D340</f>
        <v/>
      </c>
      <c r="G340">
        <f>IF(E340&gt;0,RANK.EQ(E340,$E$7:$E$506,0),)</f>
        <v/>
      </c>
      <c r="H340">
        <f>IF(E340&gt;0,1-((G340-1)/MAX($O$2-1,1)),)</f>
        <v/>
      </c>
      <c r="I340">
        <f>IF(H340&gt;0,H340&gt;=1-$B$3,)</f>
        <v/>
      </c>
      <c r="J340">
        <f>IF($B$4=1,MEDIAN($F$7:$F$506),AVERAGE($F$7:$F$506))</f>
        <v/>
      </c>
      <c r="K340">
        <f>IF(F340&lt;&gt;",",F340&gt;=J340,)</f>
        <v/>
      </c>
      <c r="L340">
        <f>IF(AND(I340=TRUE,K340=TRUE),"Star",IF(AND(I340=TRUE,K340=FALSE),"Plowhorse",IF(AND(I340=FALSE,K340=TRUE),"Puzzle",IF(AND(I340=FALSE,K340=FALSE),"Dog",""))))</f>
        <v/>
      </c>
      <c r="M340">
        <f>C340+$B$2</f>
        <v/>
      </c>
      <c r="N340">
        <f>M340-D340</f>
        <v/>
      </c>
      <c r="O340">
        <f>N340-F340</f>
        <v/>
      </c>
    </row>
    <row r="341">
      <c r="F341">
        <f>C341-D341</f>
        <v/>
      </c>
      <c r="G341">
        <f>IF(E341&gt;0,RANK.EQ(E341,$E$7:$E$506,0),)</f>
        <v/>
      </c>
      <c r="H341">
        <f>IF(E341&gt;0,1-((G341-1)/MAX($O$2-1,1)),)</f>
        <v/>
      </c>
      <c r="I341">
        <f>IF(H341&gt;0,H341&gt;=1-$B$3,)</f>
        <v/>
      </c>
      <c r="J341">
        <f>IF($B$4=1,MEDIAN($F$7:$F$506),AVERAGE($F$7:$F$506))</f>
        <v/>
      </c>
      <c r="K341">
        <f>IF(F341&lt;&gt;",",F341&gt;=J341,)</f>
        <v/>
      </c>
      <c r="L341">
        <f>IF(AND(I341=TRUE,K341=TRUE),"Star",IF(AND(I341=TRUE,K341=FALSE),"Plowhorse",IF(AND(I341=FALSE,K341=TRUE),"Puzzle",IF(AND(I341=FALSE,K341=FALSE),"Dog",""))))</f>
        <v/>
      </c>
      <c r="M341">
        <f>C341+$B$2</f>
        <v/>
      </c>
      <c r="N341">
        <f>M341-D341</f>
        <v/>
      </c>
      <c r="O341">
        <f>N341-F341</f>
        <v/>
      </c>
    </row>
    <row r="342">
      <c r="F342">
        <f>C342-D342</f>
        <v/>
      </c>
      <c r="G342">
        <f>IF(E342&gt;0,RANK.EQ(E342,$E$7:$E$506,0),)</f>
        <v/>
      </c>
      <c r="H342">
        <f>IF(E342&gt;0,1-((G342-1)/MAX($O$2-1,1)),)</f>
        <v/>
      </c>
      <c r="I342">
        <f>IF(H342&gt;0,H342&gt;=1-$B$3,)</f>
        <v/>
      </c>
      <c r="J342">
        <f>IF($B$4=1,MEDIAN($F$7:$F$506),AVERAGE($F$7:$F$506))</f>
        <v/>
      </c>
      <c r="K342">
        <f>IF(F342&lt;&gt;",",F342&gt;=J342,)</f>
        <v/>
      </c>
      <c r="L342">
        <f>IF(AND(I342=TRUE,K342=TRUE),"Star",IF(AND(I342=TRUE,K342=FALSE),"Plowhorse",IF(AND(I342=FALSE,K342=TRUE),"Puzzle",IF(AND(I342=FALSE,K342=FALSE),"Dog",""))))</f>
        <v/>
      </c>
      <c r="M342">
        <f>C342+$B$2</f>
        <v/>
      </c>
      <c r="N342">
        <f>M342-D342</f>
        <v/>
      </c>
      <c r="O342">
        <f>N342-F342</f>
        <v/>
      </c>
    </row>
    <row r="343">
      <c r="F343">
        <f>C343-D343</f>
        <v/>
      </c>
      <c r="G343">
        <f>IF(E343&gt;0,RANK.EQ(E343,$E$7:$E$506,0),)</f>
        <v/>
      </c>
      <c r="H343">
        <f>IF(E343&gt;0,1-((G343-1)/MAX($O$2-1,1)),)</f>
        <v/>
      </c>
      <c r="I343">
        <f>IF(H343&gt;0,H343&gt;=1-$B$3,)</f>
        <v/>
      </c>
      <c r="J343">
        <f>IF($B$4=1,MEDIAN($F$7:$F$506),AVERAGE($F$7:$F$506))</f>
        <v/>
      </c>
      <c r="K343">
        <f>IF(F343&lt;&gt;",",F343&gt;=J343,)</f>
        <v/>
      </c>
      <c r="L343">
        <f>IF(AND(I343=TRUE,K343=TRUE),"Star",IF(AND(I343=TRUE,K343=FALSE),"Plowhorse",IF(AND(I343=FALSE,K343=TRUE),"Puzzle",IF(AND(I343=FALSE,K343=FALSE),"Dog",""))))</f>
        <v/>
      </c>
      <c r="M343">
        <f>C343+$B$2</f>
        <v/>
      </c>
      <c r="N343">
        <f>M343-D343</f>
        <v/>
      </c>
      <c r="O343">
        <f>N343-F343</f>
        <v/>
      </c>
    </row>
    <row r="344">
      <c r="F344">
        <f>C344-D344</f>
        <v/>
      </c>
      <c r="G344">
        <f>IF(E344&gt;0,RANK.EQ(E344,$E$7:$E$506,0),)</f>
        <v/>
      </c>
      <c r="H344">
        <f>IF(E344&gt;0,1-((G344-1)/MAX($O$2-1,1)),)</f>
        <v/>
      </c>
      <c r="I344">
        <f>IF(H344&gt;0,H344&gt;=1-$B$3,)</f>
        <v/>
      </c>
      <c r="J344">
        <f>IF($B$4=1,MEDIAN($F$7:$F$506),AVERAGE($F$7:$F$506))</f>
        <v/>
      </c>
      <c r="K344">
        <f>IF(F344&lt;&gt;",",F344&gt;=J344,)</f>
        <v/>
      </c>
      <c r="L344">
        <f>IF(AND(I344=TRUE,K344=TRUE),"Star",IF(AND(I344=TRUE,K344=FALSE),"Plowhorse",IF(AND(I344=FALSE,K344=TRUE),"Puzzle",IF(AND(I344=FALSE,K344=FALSE),"Dog",""))))</f>
        <v/>
      </c>
      <c r="M344">
        <f>C344+$B$2</f>
        <v/>
      </c>
      <c r="N344">
        <f>M344-D344</f>
        <v/>
      </c>
      <c r="O344">
        <f>N344-F344</f>
        <v/>
      </c>
    </row>
    <row r="345">
      <c r="F345">
        <f>C345-D345</f>
        <v/>
      </c>
      <c r="G345">
        <f>IF(E345&gt;0,RANK.EQ(E345,$E$7:$E$506,0),)</f>
        <v/>
      </c>
      <c r="H345">
        <f>IF(E345&gt;0,1-((G345-1)/MAX($O$2-1,1)),)</f>
        <v/>
      </c>
      <c r="I345">
        <f>IF(H345&gt;0,H345&gt;=1-$B$3,)</f>
        <v/>
      </c>
      <c r="J345">
        <f>IF($B$4=1,MEDIAN($F$7:$F$506),AVERAGE($F$7:$F$506))</f>
        <v/>
      </c>
      <c r="K345">
        <f>IF(F345&lt;&gt;",",F345&gt;=J345,)</f>
        <v/>
      </c>
      <c r="L345">
        <f>IF(AND(I345=TRUE,K345=TRUE),"Star",IF(AND(I345=TRUE,K345=FALSE),"Plowhorse",IF(AND(I345=FALSE,K345=TRUE),"Puzzle",IF(AND(I345=FALSE,K345=FALSE),"Dog",""))))</f>
        <v/>
      </c>
      <c r="M345">
        <f>C345+$B$2</f>
        <v/>
      </c>
      <c r="N345">
        <f>M345-D345</f>
        <v/>
      </c>
      <c r="O345">
        <f>N345-F345</f>
        <v/>
      </c>
    </row>
    <row r="346">
      <c r="F346">
        <f>C346-D346</f>
        <v/>
      </c>
      <c r="G346">
        <f>IF(E346&gt;0,RANK.EQ(E346,$E$7:$E$506,0),)</f>
        <v/>
      </c>
      <c r="H346">
        <f>IF(E346&gt;0,1-((G346-1)/MAX($O$2-1,1)),)</f>
        <v/>
      </c>
      <c r="I346">
        <f>IF(H346&gt;0,H346&gt;=1-$B$3,)</f>
        <v/>
      </c>
      <c r="J346">
        <f>IF($B$4=1,MEDIAN($F$7:$F$506),AVERAGE($F$7:$F$506))</f>
        <v/>
      </c>
      <c r="K346">
        <f>IF(F346&lt;&gt;",",F346&gt;=J346,)</f>
        <v/>
      </c>
      <c r="L346">
        <f>IF(AND(I346=TRUE,K346=TRUE),"Star",IF(AND(I346=TRUE,K346=FALSE),"Plowhorse",IF(AND(I346=FALSE,K346=TRUE),"Puzzle",IF(AND(I346=FALSE,K346=FALSE),"Dog",""))))</f>
        <v/>
      </c>
      <c r="M346">
        <f>C346+$B$2</f>
        <v/>
      </c>
      <c r="N346">
        <f>M346-D346</f>
        <v/>
      </c>
      <c r="O346">
        <f>N346-F346</f>
        <v/>
      </c>
    </row>
    <row r="347">
      <c r="F347">
        <f>C347-D347</f>
        <v/>
      </c>
      <c r="G347">
        <f>IF(E347&gt;0,RANK.EQ(E347,$E$7:$E$506,0),)</f>
        <v/>
      </c>
      <c r="H347">
        <f>IF(E347&gt;0,1-((G347-1)/MAX($O$2-1,1)),)</f>
        <v/>
      </c>
      <c r="I347">
        <f>IF(H347&gt;0,H347&gt;=1-$B$3,)</f>
        <v/>
      </c>
      <c r="J347">
        <f>IF($B$4=1,MEDIAN($F$7:$F$506),AVERAGE($F$7:$F$506))</f>
        <v/>
      </c>
      <c r="K347">
        <f>IF(F347&lt;&gt;",",F347&gt;=J347,)</f>
        <v/>
      </c>
      <c r="L347">
        <f>IF(AND(I347=TRUE,K347=TRUE),"Star",IF(AND(I347=TRUE,K347=FALSE),"Plowhorse",IF(AND(I347=FALSE,K347=TRUE),"Puzzle",IF(AND(I347=FALSE,K347=FALSE),"Dog",""))))</f>
        <v/>
      </c>
      <c r="M347">
        <f>C347+$B$2</f>
        <v/>
      </c>
      <c r="N347">
        <f>M347-D347</f>
        <v/>
      </c>
      <c r="O347">
        <f>N347-F347</f>
        <v/>
      </c>
    </row>
    <row r="348">
      <c r="F348">
        <f>C348-D348</f>
        <v/>
      </c>
      <c r="G348">
        <f>IF(E348&gt;0,RANK.EQ(E348,$E$7:$E$506,0),)</f>
        <v/>
      </c>
      <c r="H348">
        <f>IF(E348&gt;0,1-((G348-1)/MAX($O$2-1,1)),)</f>
        <v/>
      </c>
      <c r="I348">
        <f>IF(H348&gt;0,H348&gt;=1-$B$3,)</f>
        <v/>
      </c>
      <c r="J348">
        <f>IF($B$4=1,MEDIAN($F$7:$F$506),AVERAGE($F$7:$F$506))</f>
        <v/>
      </c>
      <c r="K348">
        <f>IF(F348&lt;&gt;",",F348&gt;=J348,)</f>
        <v/>
      </c>
      <c r="L348">
        <f>IF(AND(I348=TRUE,K348=TRUE),"Star",IF(AND(I348=TRUE,K348=FALSE),"Plowhorse",IF(AND(I348=FALSE,K348=TRUE),"Puzzle",IF(AND(I348=FALSE,K348=FALSE),"Dog",""))))</f>
        <v/>
      </c>
      <c r="M348">
        <f>C348+$B$2</f>
        <v/>
      </c>
      <c r="N348">
        <f>M348-D348</f>
        <v/>
      </c>
      <c r="O348">
        <f>N348-F348</f>
        <v/>
      </c>
    </row>
    <row r="349">
      <c r="F349">
        <f>C349-D349</f>
        <v/>
      </c>
      <c r="G349">
        <f>IF(E349&gt;0,RANK.EQ(E349,$E$7:$E$506,0),)</f>
        <v/>
      </c>
      <c r="H349">
        <f>IF(E349&gt;0,1-((G349-1)/MAX($O$2-1,1)),)</f>
        <v/>
      </c>
      <c r="I349">
        <f>IF(H349&gt;0,H349&gt;=1-$B$3,)</f>
        <v/>
      </c>
      <c r="J349">
        <f>IF($B$4=1,MEDIAN($F$7:$F$506),AVERAGE($F$7:$F$506))</f>
        <v/>
      </c>
      <c r="K349">
        <f>IF(F349&lt;&gt;",",F349&gt;=J349,)</f>
        <v/>
      </c>
      <c r="L349">
        <f>IF(AND(I349=TRUE,K349=TRUE),"Star",IF(AND(I349=TRUE,K349=FALSE),"Plowhorse",IF(AND(I349=FALSE,K349=TRUE),"Puzzle",IF(AND(I349=FALSE,K349=FALSE),"Dog",""))))</f>
        <v/>
      </c>
      <c r="M349">
        <f>C349+$B$2</f>
        <v/>
      </c>
      <c r="N349">
        <f>M349-D349</f>
        <v/>
      </c>
      <c r="O349">
        <f>N349-F349</f>
        <v/>
      </c>
    </row>
    <row r="350">
      <c r="F350">
        <f>C350-D350</f>
        <v/>
      </c>
      <c r="G350">
        <f>IF(E350&gt;0,RANK.EQ(E350,$E$7:$E$506,0),)</f>
        <v/>
      </c>
      <c r="H350">
        <f>IF(E350&gt;0,1-((G350-1)/MAX($O$2-1,1)),)</f>
        <v/>
      </c>
      <c r="I350">
        <f>IF(H350&gt;0,H350&gt;=1-$B$3,)</f>
        <v/>
      </c>
      <c r="J350">
        <f>IF($B$4=1,MEDIAN($F$7:$F$506),AVERAGE($F$7:$F$506))</f>
        <v/>
      </c>
      <c r="K350">
        <f>IF(F350&lt;&gt;",",F350&gt;=J350,)</f>
        <v/>
      </c>
      <c r="L350">
        <f>IF(AND(I350=TRUE,K350=TRUE),"Star",IF(AND(I350=TRUE,K350=FALSE),"Plowhorse",IF(AND(I350=FALSE,K350=TRUE),"Puzzle",IF(AND(I350=FALSE,K350=FALSE),"Dog",""))))</f>
        <v/>
      </c>
      <c r="M350">
        <f>C350+$B$2</f>
        <v/>
      </c>
      <c r="N350">
        <f>M350-D350</f>
        <v/>
      </c>
      <c r="O350">
        <f>N350-F350</f>
        <v/>
      </c>
    </row>
    <row r="351">
      <c r="F351">
        <f>C351-D351</f>
        <v/>
      </c>
      <c r="G351">
        <f>IF(E351&gt;0,RANK.EQ(E351,$E$7:$E$506,0),)</f>
        <v/>
      </c>
      <c r="H351">
        <f>IF(E351&gt;0,1-((G351-1)/MAX($O$2-1,1)),)</f>
        <v/>
      </c>
      <c r="I351">
        <f>IF(H351&gt;0,H351&gt;=1-$B$3,)</f>
        <v/>
      </c>
      <c r="J351">
        <f>IF($B$4=1,MEDIAN($F$7:$F$506),AVERAGE($F$7:$F$506))</f>
        <v/>
      </c>
      <c r="K351">
        <f>IF(F351&lt;&gt;",",F351&gt;=J351,)</f>
        <v/>
      </c>
      <c r="L351">
        <f>IF(AND(I351=TRUE,K351=TRUE),"Star",IF(AND(I351=TRUE,K351=FALSE),"Plowhorse",IF(AND(I351=FALSE,K351=TRUE),"Puzzle",IF(AND(I351=FALSE,K351=FALSE),"Dog",""))))</f>
        <v/>
      </c>
      <c r="M351">
        <f>C351+$B$2</f>
        <v/>
      </c>
      <c r="N351">
        <f>M351-D351</f>
        <v/>
      </c>
      <c r="O351">
        <f>N351-F351</f>
        <v/>
      </c>
    </row>
    <row r="352">
      <c r="F352">
        <f>C352-D352</f>
        <v/>
      </c>
      <c r="G352">
        <f>IF(E352&gt;0,RANK.EQ(E352,$E$7:$E$506,0),)</f>
        <v/>
      </c>
      <c r="H352">
        <f>IF(E352&gt;0,1-((G352-1)/MAX($O$2-1,1)),)</f>
        <v/>
      </c>
      <c r="I352">
        <f>IF(H352&gt;0,H352&gt;=1-$B$3,)</f>
        <v/>
      </c>
      <c r="J352">
        <f>IF($B$4=1,MEDIAN($F$7:$F$506),AVERAGE($F$7:$F$506))</f>
        <v/>
      </c>
      <c r="K352">
        <f>IF(F352&lt;&gt;",",F352&gt;=J352,)</f>
        <v/>
      </c>
      <c r="L352">
        <f>IF(AND(I352=TRUE,K352=TRUE),"Star",IF(AND(I352=TRUE,K352=FALSE),"Plowhorse",IF(AND(I352=FALSE,K352=TRUE),"Puzzle",IF(AND(I352=FALSE,K352=FALSE),"Dog",""))))</f>
        <v/>
      </c>
      <c r="M352">
        <f>C352+$B$2</f>
        <v/>
      </c>
      <c r="N352">
        <f>M352-D352</f>
        <v/>
      </c>
      <c r="O352">
        <f>N352-F352</f>
        <v/>
      </c>
    </row>
    <row r="353">
      <c r="F353">
        <f>C353-D353</f>
        <v/>
      </c>
      <c r="G353">
        <f>IF(E353&gt;0,RANK.EQ(E353,$E$7:$E$506,0),)</f>
        <v/>
      </c>
      <c r="H353">
        <f>IF(E353&gt;0,1-((G353-1)/MAX($O$2-1,1)),)</f>
        <v/>
      </c>
      <c r="I353">
        <f>IF(H353&gt;0,H353&gt;=1-$B$3,)</f>
        <v/>
      </c>
      <c r="J353">
        <f>IF($B$4=1,MEDIAN($F$7:$F$506),AVERAGE($F$7:$F$506))</f>
        <v/>
      </c>
      <c r="K353">
        <f>IF(F353&lt;&gt;",",F353&gt;=J353,)</f>
        <v/>
      </c>
      <c r="L353">
        <f>IF(AND(I353=TRUE,K353=TRUE),"Star",IF(AND(I353=TRUE,K353=FALSE),"Plowhorse",IF(AND(I353=FALSE,K353=TRUE),"Puzzle",IF(AND(I353=FALSE,K353=FALSE),"Dog",""))))</f>
        <v/>
      </c>
      <c r="M353">
        <f>C353+$B$2</f>
        <v/>
      </c>
      <c r="N353">
        <f>M353-D353</f>
        <v/>
      </c>
      <c r="O353">
        <f>N353-F353</f>
        <v/>
      </c>
    </row>
    <row r="354">
      <c r="F354">
        <f>C354-D354</f>
        <v/>
      </c>
      <c r="G354">
        <f>IF(E354&gt;0,RANK.EQ(E354,$E$7:$E$506,0),)</f>
        <v/>
      </c>
      <c r="H354">
        <f>IF(E354&gt;0,1-((G354-1)/MAX($O$2-1,1)),)</f>
        <v/>
      </c>
      <c r="I354">
        <f>IF(H354&gt;0,H354&gt;=1-$B$3,)</f>
        <v/>
      </c>
      <c r="J354">
        <f>IF($B$4=1,MEDIAN($F$7:$F$506),AVERAGE($F$7:$F$506))</f>
        <v/>
      </c>
      <c r="K354">
        <f>IF(F354&lt;&gt;",",F354&gt;=J354,)</f>
        <v/>
      </c>
      <c r="L354">
        <f>IF(AND(I354=TRUE,K354=TRUE),"Star",IF(AND(I354=TRUE,K354=FALSE),"Plowhorse",IF(AND(I354=FALSE,K354=TRUE),"Puzzle",IF(AND(I354=FALSE,K354=FALSE),"Dog",""))))</f>
        <v/>
      </c>
      <c r="M354">
        <f>C354+$B$2</f>
        <v/>
      </c>
      <c r="N354">
        <f>M354-D354</f>
        <v/>
      </c>
      <c r="O354">
        <f>N354-F354</f>
        <v/>
      </c>
    </row>
    <row r="355">
      <c r="F355">
        <f>C355-D355</f>
        <v/>
      </c>
      <c r="G355">
        <f>IF(E355&gt;0,RANK.EQ(E355,$E$7:$E$506,0),)</f>
        <v/>
      </c>
      <c r="H355">
        <f>IF(E355&gt;0,1-((G355-1)/MAX($O$2-1,1)),)</f>
        <v/>
      </c>
      <c r="I355">
        <f>IF(H355&gt;0,H355&gt;=1-$B$3,)</f>
        <v/>
      </c>
      <c r="J355">
        <f>IF($B$4=1,MEDIAN($F$7:$F$506),AVERAGE($F$7:$F$506))</f>
        <v/>
      </c>
      <c r="K355">
        <f>IF(F355&lt;&gt;",",F355&gt;=J355,)</f>
        <v/>
      </c>
      <c r="L355">
        <f>IF(AND(I355=TRUE,K355=TRUE),"Star",IF(AND(I355=TRUE,K355=FALSE),"Plowhorse",IF(AND(I355=FALSE,K355=TRUE),"Puzzle",IF(AND(I355=FALSE,K355=FALSE),"Dog",""))))</f>
        <v/>
      </c>
      <c r="M355">
        <f>C355+$B$2</f>
        <v/>
      </c>
      <c r="N355">
        <f>M355-D355</f>
        <v/>
      </c>
      <c r="O355">
        <f>N355-F355</f>
        <v/>
      </c>
    </row>
    <row r="356">
      <c r="F356">
        <f>C356-D356</f>
        <v/>
      </c>
      <c r="G356">
        <f>IF(E356&gt;0,RANK.EQ(E356,$E$7:$E$506,0),)</f>
        <v/>
      </c>
      <c r="H356">
        <f>IF(E356&gt;0,1-((G356-1)/MAX($O$2-1,1)),)</f>
        <v/>
      </c>
      <c r="I356">
        <f>IF(H356&gt;0,H356&gt;=1-$B$3,)</f>
        <v/>
      </c>
      <c r="J356">
        <f>IF($B$4=1,MEDIAN($F$7:$F$506),AVERAGE($F$7:$F$506))</f>
        <v/>
      </c>
      <c r="K356">
        <f>IF(F356&lt;&gt;",",F356&gt;=J356,)</f>
        <v/>
      </c>
      <c r="L356">
        <f>IF(AND(I356=TRUE,K356=TRUE),"Star",IF(AND(I356=TRUE,K356=FALSE),"Plowhorse",IF(AND(I356=FALSE,K356=TRUE),"Puzzle",IF(AND(I356=FALSE,K356=FALSE),"Dog",""))))</f>
        <v/>
      </c>
      <c r="M356">
        <f>C356+$B$2</f>
        <v/>
      </c>
      <c r="N356">
        <f>M356-D356</f>
        <v/>
      </c>
      <c r="O356">
        <f>N356-F356</f>
        <v/>
      </c>
    </row>
    <row r="357">
      <c r="F357">
        <f>C357-D357</f>
        <v/>
      </c>
      <c r="G357">
        <f>IF(E357&gt;0,RANK.EQ(E357,$E$7:$E$506,0),)</f>
        <v/>
      </c>
      <c r="H357">
        <f>IF(E357&gt;0,1-((G357-1)/MAX($O$2-1,1)),)</f>
        <v/>
      </c>
      <c r="I357">
        <f>IF(H357&gt;0,H357&gt;=1-$B$3,)</f>
        <v/>
      </c>
      <c r="J357">
        <f>IF($B$4=1,MEDIAN($F$7:$F$506),AVERAGE($F$7:$F$506))</f>
        <v/>
      </c>
      <c r="K357">
        <f>IF(F357&lt;&gt;",",F357&gt;=J357,)</f>
        <v/>
      </c>
      <c r="L357">
        <f>IF(AND(I357=TRUE,K357=TRUE),"Star",IF(AND(I357=TRUE,K357=FALSE),"Plowhorse",IF(AND(I357=FALSE,K357=TRUE),"Puzzle",IF(AND(I357=FALSE,K357=FALSE),"Dog",""))))</f>
        <v/>
      </c>
      <c r="M357">
        <f>C357+$B$2</f>
        <v/>
      </c>
      <c r="N357">
        <f>M357-D357</f>
        <v/>
      </c>
      <c r="O357">
        <f>N357-F357</f>
        <v/>
      </c>
    </row>
    <row r="358">
      <c r="F358">
        <f>C358-D358</f>
        <v/>
      </c>
      <c r="G358">
        <f>IF(E358&gt;0,RANK.EQ(E358,$E$7:$E$506,0),)</f>
        <v/>
      </c>
      <c r="H358">
        <f>IF(E358&gt;0,1-((G358-1)/MAX($O$2-1,1)),)</f>
        <v/>
      </c>
      <c r="I358">
        <f>IF(H358&gt;0,H358&gt;=1-$B$3,)</f>
        <v/>
      </c>
      <c r="J358">
        <f>IF($B$4=1,MEDIAN($F$7:$F$506),AVERAGE($F$7:$F$506))</f>
        <v/>
      </c>
      <c r="K358">
        <f>IF(F358&lt;&gt;",",F358&gt;=J358,)</f>
        <v/>
      </c>
      <c r="L358">
        <f>IF(AND(I358=TRUE,K358=TRUE),"Star",IF(AND(I358=TRUE,K358=FALSE),"Plowhorse",IF(AND(I358=FALSE,K358=TRUE),"Puzzle",IF(AND(I358=FALSE,K358=FALSE),"Dog",""))))</f>
        <v/>
      </c>
      <c r="M358">
        <f>C358+$B$2</f>
        <v/>
      </c>
      <c r="N358">
        <f>M358-D358</f>
        <v/>
      </c>
      <c r="O358">
        <f>N358-F358</f>
        <v/>
      </c>
    </row>
    <row r="359">
      <c r="F359">
        <f>C359-D359</f>
        <v/>
      </c>
      <c r="G359">
        <f>IF(E359&gt;0,RANK.EQ(E359,$E$7:$E$506,0),)</f>
        <v/>
      </c>
      <c r="H359">
        <f>IF(E359&gt;0,1-((G359-1)/MAX($O$2-1,1)),)</f>
        <v/>
      </c>
      <c r="I359">
        <f>IF(H359&gt;0,H359&gt;=1-$B$3,)</f>
        <v/>
      </c>
      <c r="J359">
        <f>IF($B$4=1,MEDIAN($F$7:$F$506),AVERAGE($F$7:$F$506))</f>
        <v/>
      </c>
      <c r="K359">
        <f>IF(F359&lt;&gt;",",F359&gt;=J359,)</f>
        <v/>
      </c>
      <c r="L359">
        <f>IF(AND(I359=TRUE,K359=TRUE),"Star",IF(AND(I359=TRUE,K359=FALSE),"Plowhorse",IF(AND(I359=FALSE,K359=TRUE),"Puzzle",IF(AND(I359=FALSE,K359=FALSE),"Dog",""))))</f>
        <v/>
      </c>
      <c r="M359">
        <f>C359+$B$2</f>
        <v/>
      </c>
      <c r="N359">
        <f>M359-D359</f>
        <v/>
      </c>
      <c r="O359">
        <f>N359-F359</f>
        <v/>
      </c>
    </row>
    <row r="360">
      <c r="F360">
        <f>C360-D360</f>
        <v/>
      </c>
      <c r="G360">
        <f>IF(E360&gt;0,RANK.EQ(E360,$E$7:$E$506,0),)</f>
        <v/>
      </c>
      <c r="H360">
        <f>IF(E360&gt;0,1-((G360-1)/MAX($O$2-1,1)),)</f>
        <v/>
      </c>
      <c r="I360">
        <f>IF(H360&gt;0,H360&gt;=1-$B$3,)</f>
        <v/>
      </c>
      <c r="J360">
        <f>IF($B$4=1,MEDIAN($F$7:$F$506),AVERAGE($F$7:$F$506))</f>
        <v/>
      </c>
      <c r="K360">
        <f>IF(F360&lt;&gt;",",F360&gt;=J360,)</f>
        <v/>
      </c>
      <c r="L360">
        <f>IF(AND(I360=TRUE,K360=TRUE),"Star",IF(AND(I360=TRUE,K360=FALSE),"Plowhorse",IF(AND(I360=FALSE,K360=TRUE),"Puzzle",IF(AND(I360=FALSE,K360=FALSE),"Dog",""))))</f>
        <v/>
      </c>
      <c r="M360">
        <f>C360+$B$2</f>
        <v/>
      </c>
      <c r="N360">
        <f>M360-D360</f>
        <v/>
      </c>
      <c r="O360">
        <f>N360-F360</f>
        <v/>
      </c>
    </row>
    <row r="361">
      <c r="F361">
        <f>C361-D361</f>
        <v/>
      </c>
      <c r="G361">
        <f>IF(E361&gt;0,RANK.EQ(E361,$E$7:$E$506,0),)</f>
        <v/>
      </c>
      <c r="H361">
        <f>IF(E361&gt;0,1-((G361-1)/MAX($O$2-1,1)),)</f>
        <v/>
      </c>
      <c r="I361">
        <f>IF(H361&gt;0,H361&gt;=1-$B$3,)</f>
        <v/>
      </c>
      <c r="J361">
        <f>IF($B$4=1,MEDIAN($F$7:$F$506),AVERAGE($F$7:$F$506))</f>
        <v/>
      </c>
      <c r="K361">
        <f>IF(F361&lt;&gt;",",F361&gt;=J361,)</f>
        <v/>
      </c>
      <c r="L361">
        <f>IF(AND(I361=TRUE,K361=TRUE),"Star",IF(AND(I361=TRUE,K361=FALSE),"Plowhorse",IF(AND(I361=FALSE,K361=TRUE),"Puzzle",IF(AND(I361=FALSE,K361=FALSE),"Dog",""))))</f>
        <v/>
      </c>
      <c r="M361">
        <f>C361+$B$2</f>
        <v/>
      </c>
      <c r="N361">
        <f>M361-D361</f>
        <v/>
      </c>
      <c r="O361">
        <f>N361-F361</f>
        <v/>
      </c>
    </row>
    <row r="362">
      <c r="F362">
        <f>C362-D362</f>
        <v/>
      </c>
      <c r="G362">
        <f>IF(E362&gt;0,RANK.EQ(E362,$E$7:$E$506,0),)</f>
        <v/>
      </c>
      <c r="H362">
        <f>IF(E362&gt;0,1-((G362-1)/MAX($O$2-1,1)),)</f>
        <v/>
      </c>
      <c r="I362">
        <f>IF(H362&gt;0,H362&gt;=1-$B$3,)</f>
        <v/>
      </c>
      <c r="J362">
        <f>IF($B$4=1,MEDIAN($F$7:$F$506),AVERAGE($F$7:$F$506))</f>
        <v/>
      </c>
      <c r="K362">
        <f>IF(F362&lt;&gt;",",F362&gt;=J362,)</f>
        <v/>
      </c>
      <c r="L362">
        <f>IF(AND(I362=TRUE,K362=TRUE),"Star",IF(AND(I362=TRUE,K362=FALSE),"Plowhorse",IF(AND(I362=FALSE,K362=TRUE),"Puzzle",IF(AND(I362=FALSE,K362=FALSE),"Dog",""))))</f>
        <v/>
      </c>
      <c r="M362">
        <f>C362+$B$2</f>
        <v/>
      </c>
      <c r="N362">
        <f>M362-D362</f>
        <v/>
      </c>
      <c r="O362">
        <f>N362-F362</f>
        <v/>
      </c>
    </row>
    <row r="363">
      <c r="F363">
        <f>C363-D363</f>
        <v/>
      </c>
      <c r="G363">
        <f>IF(E363&gt;0,RANK.EQ(E363,$E$7:$E$506,0),)</f>
        <v/>
      </c>
      <c r="H363">
        <f>IF(E363&gt;0,1-((G363-1)/MAX($O$2-1,1)),)</f>
        <v/>
      </c>
      <c r="I363">
        <f>IF(H363&gt;0,H363&gt;=1-$B$3,)</f>
        <v/>
      </c>
      <c r="J363">
        <f>IF($B$4=1,MEDIAN($F$7:$F$506),AVERAGE($F$7:$F$506))</f>
        <v/>
      </c>
      <c r="K363">
        <f>IF(F363&lt;&gt;",",F363&gt;=J363,)</f>
        <v/>
      </c>
      <c r="L363">
        <f>IF(AND(I363=TRUE,K363=TRUE),"Star",IF(AND(I363=TRUE,K363=FALSE),"Plowhorse",IF(AND(I363=FALSE,K363=TRUE),"Puzzle",IF(AND(I363=FALSE,K363=FALSE),"Dog",""))))</f>
        <v/>
      </c>
      <c r="M363">
        <f>C363+$B$2</f>
        <v/>
      </c>
      <c r="N363">
        <f>M363-D363</f>
        <v/>
      </c>
      <c r="O363">
        <f>N363-F363</f>
        <v/>
      </c>
    </row>
    <row r="364">
      <c r="F364">
        <f>C364-D364</f>
        <v/>
      </c>
      <c r="G364">
        <f>IF(E364&gt;0,RANK.EQ(E364,$E$7:$E$506,0),)</f>
        <v/>
      </c>
      <c r="H364">
        <f>IF(E364&gt;0,1-((G364-1)/MAX($O$2-1,1)),)</f>
        <v/>
      </c>
      <c r="I364">
        <f>IF(H364&gt;0,H364&gt;=1-$B$3,)</f>
        <v/>
      </c>
      <c r="J364">
        <f>IF($B$4=1,MEDIAN($F$7:$F$506),AVERAGE($F$7:$F$506))</f>
        <v/>
      </c>
      <c r="K364">
        <f>IF(F364&lt;&gt;",",F364&gt;=J364,)</f>
        <v/>
      </c>
      <c r="L364">
        <f>IF(AND(I364=TRUE,K364=TRUE),"Star",IF(AND(I364=TRUE,K364=FALSE),"Plowhorse",IF(AND(I364=FALSE,K364=TRUE),"Puzzle",IF(AND(I364=FALSE,K364=FALSE),"Dog",""))))</f>
        <v/>
      </c>
      <c r="M364">
        <f>C364+$B$2</f>
        <v/>
      </c>
      <c r="N364">
        <f>M364-D364</f>
        <v/>
      </c>
      <c r="O364">
        <f>N364-F364</f>
        <v/>
      </c>
    </row>
    <row r="365">
      <c r="F365">
        <f>C365-D365</f>
        <v/>
      </c>
      <c r="G365">
        <f>IF(E365&gt;0,RANK.EQ(E365,$E$7:$E$506,0),)</f>
        <v/>
      </c>
      <c r="H365">
        <f>IF(E365&gt;0,1-((G365-1)/MAX($O$2-1,1)),)</f>
        <v/>
      </c>
      <c r="I365">
        <f>IF(H365&gt;0,H365&gt;=1-$B$3,)</f>
        <v/>
      </c>
      <c r="J365">
        <f>IF($B$4=1,MEDIAN($F$7:$F$506),AVERAGE($F$7:$F$506))</f>
        <v/>
      </c>
      <c r="K365">
        <f>IF(F365&lt;&gt;",",F365&gt;=J365,)</f>
        <v/>
      </c>
      <c r="L365">
        <f>IF(AND(I365=TRUE,K365=TRUE),"Star",IF(AND(I365=TRUE,K365=FALSE),"Plowhorse",IF(AND(I365=FALSE,K365=TRUE),"Puzzle",IF(AND(I365=FALSE,K365=FALSE),"Dog",""))))</f>
        <v/>
      </c>
      <c r="M365">
        <f>C365+$B$2</f>
        <v/>
      </c>
      <c r="N365">
        <f>M365-D365</f>
        <v/>
      </c>
      <c r="O365">
        <f>N365-F365</f>
        <v/>
      </c>
    </row>
    <row r="366">
      <c r="F366">
        <f>C366-D366</f>
        <v/>
      </c>
      <c r="G366">
        <f>IF(E366&gt;0,RANK.EQ(E366,$E$7:$E$506,0),)</f>
        <v/>
      </c>
      <c r="H366">
        <f>IF(E366&gt;0,1-((G366-1)/MAX($O$2-1,1)),)</f>
        <v/>
      </c>
      <c r="I366">
        <f>IF(H366&gt;0,H366&gt;=1-$B$3,)</f>
        <v/>
      </c>
      <c r="J366">
        <f>IF($B$4=1,MEDIAN($F$7:$F$506),AVERAGE($F$7:$F$506))</f>
        <v/>
      </c>
      <c r="K366">
        <f>IF(F366&lt;&gt;",",F366&gt;=J366,)</f>
        <v/>
      </c>
      <c r="L366">
        <f>IF(AND(I366=TRUE,K366=TRUE),"Star",IF(AND(I366=TRUE,K366=FALSE),"Plowhorse",IF(AND(I366=FALSE,K366=TRUE),"Puzzle",IF(AND(I366=FALSE,K366=FALSE),"Dog",""))))</f>
        <v/>
      </c>
      <c r="M366">
        <f>C366+$B$2</f>
        <v/>
      </c>
      <c r="N366">
        <f>M366-D366</f>
        <v/>
      </c>
      <c r="O366">
        <f>N366-F366</f>
        <v/>
      </c>
    </row>
    <row r="367">
      <c r="F367">
        <f>C367-D367</f>
        <v/>
      </c>
      <c r="G367">
        <f>IF(E367&gt;0,RANK.EQ(E367,$E$7:$E$506,0),)</f>
        <v/>
      </c>
      <c r="H367">
        <f>IF(E367&gt;0,1-((G367-1)/MAX($O$2-1,1)),)</f>
        <v/>
      </c>
      <c r="I367">
        <f>IF(H367&gt;0,H367&gt;=1-$B$3,)</f>
        <v/>
      </c>
      <c r="J367">
        <f>IF($B$4=1,MEDIAN($F$7:$F$506),AVERAGE($F$7:$F$506))</f>
        <v/>
      </c>
      <c r="K367">
        <f>IF(F367&lt;&gt;",",F367&gt;=J367,)</f>
        <v/>
      </c>
      <c r="L367">
        <f>IF(AND(I367=TRUE,K367=TRUE),"Star",IF(AND(I367=TRUE,K367=FALSE),"Plowhorse",IF(AND(I367=FALSE,K367=TRUE),"Puzzle",IF(AND(I367=FALSE,K367=FALSE),"Dog",""))))</f>
        <v/>
      </c>
      <c r="M367">
        <f>C367+$B$2</f>
        <v/>
      </c>
      <c r="N367">
        <f>M367-D367</f>
        <v/>
      </c>
      <c r="O367">
        <f>N367-F367</f>
        <v/>
      </c>
    </row>
    <row r="368">
      <c r="F368">
        <f>C368-D368</f>
        <v/>
      </c>
      <c r="G368">
        <f>IF(E368&gt;0,RANK.EQ(E368,$E$7:$E$506,0),)</f>
        <v/>
      </c>
      <c r="H368">
        <f>IF(E368&gt;0,1-((G368-1)/MAX($O$2-1,1)),)</f>
        <v/>
      </c>
      <c r="I368">
        <f>IF(H368&gt;0,H368&gt;=1-$B$3,)</f>
        <v/>
      </c>
      <c r="J368">
        <f>IF($B$4=1,MEDIAN($F$7:$F$506),AVERAGE($F$7:$F$506))</f>
        <v/>
      </c>
      <c r="K368">
        <f>IF(F368&lt;&gt;",",F368&gt;=J368,)</f>
        <v/>
      </c>
      <c r="L368">
        <f>IF(AND(I368=TRUE,K368=TRUE),"Star",IF(AND(I368=TRUE,K368=FALSE),"Plowhorse",IF(AND(I368=FALSE,K368=TRUE),"Puzzle",IF(AND(I368=FALSE,K368=FALSE),"Dog",""))))</f>
        <v/>
      </c>
      <c r="M368">
        <f>C368+$B$2</f>
        <v/>
      </c>
      <c r="N368">
        <f>M368-D368</f>
        <v/>
      </c>
      <c r="O368">
        <f>N368-F368</f>
        <v/>
      </c>
    </row>
    <row r="369">
      <c r="F369">
        <f>C369-D369</f>
        <v/>
      </c>
      <c r="G369">
        <f>IF(E369&gt;0,RANK.EQ(E369,$E$7:$E$506,0),)</f>
        <v/>
      </c>
      <c r="H369">
        <f>IF(E369&gt;0,1-((G369-1)/MAX($O$2-1,1)),)</f>
        <v/>
      </c>
      <c r="I369">
        <f>IF(H369&gt;0,H369&gt;=1-$B$3,)</f>
        <v/>
      </c>
      <c r="J369">
        <f>IF($B$4=1,MEDIAN($F$7:$F$506),AVERAGE($F$7:$F$506))</f>
        <v/>
      </c>
      <c r="K369">
        <f>IF(F369&lt;&gt;",",F369&gt;=J369,)</f>
        <v/>
      </c>
      <c r="L369">
        <f>IF(AND(I369=TRUE,K369=TRUE),"Star",IF(AND(I369=TRUE,K369=FALSE),"Plowhorse",IF(AND(I369=FALSE,K369=TRUE),"Puzzle",IF(AND(I369=FALSE,K369=FALSE),"Dog",""))))</f>
        <v/>
      </c>
      <c r="M369">
        <f>C369+$B$2</f>
        <v/>
      </c>
      <c r="N369">
        <f>M369-D369</f>
        <v/>
      </c>
      <c r="O369">
        <f>N369-F369</f>
        <v/>
      </c>
    </row>
    <row r="370">
      <c r="F370">
        <f>C370-D370</f>
        <v/>
      </c>
      <c r="G370">
        <f>IF(E370&gt;0,RANK.EQ(E370,$E$7:$E$506,0),)</f>
        <v/>
      </c>
      <c r="H370">
        <f>IF(E370&gt;0,1-((G370-1)/MAX($O$2-1,1)),)</f>
        <v/>
      </c>
      <c r="I370">
        <f>IF(H370&gt;0,H370&gt;=1-$B$3,)</f>
        <v/>
      </c>
      <c r="J370">
        <f>IF($B$4=1,MEDIAN($F$7:$F$506),AVERAGE($F$7:$F$506))</f>
        <v/>
      </c>
      <c r="K370">
        <f>IF(F370&lt;&gt;",",F370&gt;=J370,)</f>
        <v/>
      </c>
      <c r="L370">
        <f>IF(AND(I370=TRUE,K370=TRUE),"Star",IF(AND(I370=TRUE,K370=FALSE),"Plowhorse",IF(AND(I370=FALSE,K370=TRUE),"Puzzle",IF(AND(I370=FALSE,K370=FALSE),"Dog",""))))</f>
        <v/>
      </c>
      <c r="M370">
        <f>C370+$B$2</f>
        <v/>
      </c>
      <c r="N370">
        <f>M370-D370</f>
        <v/>
      </c>
      <c r="O370">
        <f>N370-F370</f>
        <v/>
      </c>
    </row>
    <row r="371">
      <c r="F371">
        <f>C371-D371</f>
        <v/>
      </c>
      <c r="G371">
        <f>IF(E371&gt;0,RANK.EQ(E371,$E$7:$E$506,0),)</f>
        <v/>
      </c>
      <c r="H371">
        <f>IF(E371&gt;0,1-((G371-1)/MAX($O$2-1,1)),)</f>
        <v/>
      </c>
      <c r="I371">
        <f>IF(H371&gt;0,H371&gt;=1-$B$3,)</f>
        <v/>
      </c>
      <c r="J371">
        <f>IF($B$4=1,MEDIAN($F$7:$F$506),AVERAGE($F$7:$F$506))</f>
        <v/>
      </c>
      <c r="K371">
        <f>IF(F371&lt;&gt;",",F371&gt;=J371,)</f>
        <v/>
      </c>
      <c r="L371">
        <f>IF(AND(I371=TRUE,K371=TRUE),"Star",IF(AND(I371=TRUE,K371=FALSE),"Plowhorse",IF(AND(I371=FALSE,K371=TRUE),"Puzzle",IF(AND(I371=FALSE,K371=FALSE),"Dog",""))))</f>
        <v/>
      </c>
      <c r="M371">
        <f>C371+$B$2</f>
        <v/>
      </c>
      <c r="N371">
        <f>M371-D371</f>
        <v/>
      </c>
      <c r="O371">
        <f>N371-F371</f>
        <v/>
      </c>
    </row>
    <row r="372">
      <c r="F372">
        <f>C372-D372</f>
        <v/>
      </c>
      <c r="G372">
        <f>IF(E372&gt;0,RANK.EQ(E372,$E$7:$E$506,0),)</f>
        <v/>
      </c>
      <c r="H372">
        <f>IF(E372&gt;0,1-((G372-1)/MAX($O$2-1,1)),)</f>
        <v/>
      </c>
      <c r="I372">
        <f>IF(H372&gt;0,H372&gt;=1-$B$3,)</f>
        <v/>
      </c>
      <c r="J372">
        <f>IF($B$4=1,MEDIAN($F$7:$F$506),AVERAGE($F$7:$F$506))</f>
        <v/>
      </c>
      <c r="K372">
        <f>IF(F372&lt;&gt;",",F372&gt;=J372,)</f>
        <v/>
      </c>
      <c r="L372">
        <f>IF(AND(I372=TRUE,K372=TRUE),"Star",IF(AND(I372=TRUE,K372=FALSE),"Plowhorse",IF(AND(I372=FALSE,K372=TRUE),"Puzzle",IF(AND(I372=FALSE,K372=FALSE),"Dog",""))))</f>
        <v/>
      </c>
      <c r="M372">
        <f>C372+$B$2</f>
        <v/>
      </c>
      <c r="N372">
        <f>M372-D372</f>
        <v/>
      </c>
      <c r="O372">
        <f>N372-F372</f>
        <v/>
      </c>
    </row>
    <row r="373">
      <c r="F373">
        <f>C373-D373</f>
        <v/>
      </c>
      <c r="G373">
        <f>IF(E373&gt;0,RANK.EQ(E373,$E$7:$E$506,0),)</f>
        <v/>
      </c>
      <c r="H373">
        <f>IF(E373&gt;0,1-((G373-1)/MAX($O$2-1,1)),)</f>
        <v/>
      </c>
      <c r="I373">
        <f>IF(H373&gt;0,H373&gt;=1-$B$3,)</f>
        <v/>
      </c>
      <c r="J373">
        <f>IF($B$4=1,MEDIAN($F$7:$F$506),AVERAGE($F$7:$F$506))</f>
        <v/>
      </c>
      <c r="K373">
        <f>IF(F373&lt;&gt;",",F373&gt;=J373,)</f>
        <v/>
      </c>
      <c r="L373">
        <f>IF(AND(I373=TRUE,K373=TRUE),"Star",IF(AND(I373=TRUE,K373=FALSE),"Plowhorse",IF(AND(I373=FALSE,K373=TRUE),"Puzzle",IF(AND(I373=FALSE,K373=FALSE),"Dog",""))))</f>
        <v/>
      </c>
      <c r="M373">
        <f>C373+$B$2</f>
        <v/>
      </c>
      <c r="N373">
        <f>M373-D373</f>
        <v/>
      </c>
      <c r="O373">
        <f>N373-F373</f>
        <v/>
      </c>
    </row>
    <row r="374">
      <c r="F374">
        <f>C374-D374</f>
        <v/>
      </c>
      <c r="G374">
        <f>IF(E374&gt;0,RANK.EQ(E374,$E$7:$E$506,0),)</f>
        <v/>
      </c>
      <c r="H374">
        <f>IF(E374&gt;0,1-((G374-1)/MAX($O$2-1,1)),)</f>
        <v/>
      </c>
      <c r="I374">
        <f>IF(H374&gt;0,H374&gt;=1-$B$3,)</f>
        <v/>
      </c>
      <c r="J374">
        <f>IF($B$4=1,MEDIAN($F$7:$F$506),AVERAGE($F$7:$F$506))</f>
        <v/>
      </c>
      <c r="K374">
        <f>IF(F374&lt;&gt;",",F374&gt;=J374,)</f>
        <v/>
      </c>
      <c r="L374">
        <f>IF(AND(I374=TRUE,K374=TRUE),"Star",IF(AND(I374=TRUE,K374=FALSE),"Plowhorse",IF(AND(I374=FALSE,K374=TRUE),"Puzzle",IF(AND(I374=FALSE,K374=FALSE),"Dog",""))))</f>
        <v/>
      </c>
      <c r="M374">
        <f>C374+$B$2</f>
        <v/>
      </c>
      <c r="N374">
        <f>M374-D374</f>
        <v/>
      </c>
      <c r="O374">
        <f>N374-F374</f>
        <v/>
      </c>
    </row>
    <row r="375">
      <c r="F375">
        <f>C375-D375</f>
        <v/>
      </c>
      <c r="G375">
        <f>IF(E375&gt;0,RANK.EQ(E375,$E$7:$E$506,0),)</f>
        <v/>
      </c>
      <c r="H375">
        <f>IF(E375&gt;0,1-((G375-1)/MAX($O$2-1,1)),)</f>
        <v/>
      </c>
      <c r="I375">
        <f>IF(H375&gt;0,H375&gt;=1-$B$3,)</f>
        <v/>
      </c>
      <c r="J375">
        <f>IF($B$4=1,MEDIAN($F$7:$F$506),AVERAGE($F$7:$F$506))</f>
        <v/>
      </c>
      <c r="K375">
        <f>IF(F375&lt;&gt;",",F375&gt;=J375,)</f>
        <v/>
      </c>
      <c r="L375">
        <f>IF(AND(I375=TRUE,K375=TRUE),"Star",IF(AND(I375=TRUE,K375=FALSE),"Plowhorse",IF(AND(I375=FALSE,K375=TRUE),"Puzzle",IF(AND(I375=FALSE,K375=FALSE),"Dog",""))))</f>
        <v/>
      </c>
      <c r="M375">
        <f>C375+$B$2</f>
        <v/>
      </c>
      <c r="N375">
        <f>M375-D375</f>
        <v/>
      </c>
      <c r="O375">
        <f>N375-F375</f>
        <v/>
      </c>
    </row>
    <row r="376">
      <c r="F376">
        <f>C376-D376</f>
        <v/>
      </c>
      <c r="G376">
        <f>IF(E376&gt;0,RANK.EQ(E376,$E$7:$E$506,0),)</f>
        <v/>
      </c>
      <c r="H376">
        <f>IF(E376&gt;0,1-((G376-1)/MAX($O$2-1,1)),)</f>
        <v/>
      </c>
      <c r="I376">
        <f>IF(H376&gt;0,H376&gt;=1-$B$3,)</f>
        <v/>
      </c>
      <c r="J376">
        <f>IF($B$4=1,MEDIAN($F$7:$F$506),AVERAGE($F$7:$F$506))</f>
        <v/>
      </c>
      <c r="K376">
        <f>IF(F376&lt;&gt;",",F376&gt;=J376,)</f>
        <v/>
      </c>
      <c r="L376">
        <f>IF(AND(I376=TRUE,K376=TRUE),"Star",IF(AND(I376=TRUE,K376=FALSE),"Plowhorse",IF(AND(I376=FALSE,K376=TRUE),"Puzzle",IF(AND(I376=FALSE,K376=FALSE),"Dog",""))))</f>
        <v/>
      </c>
      <c r="M376">
        <f>C376+$B$2</f>
        <v/>
      </c>
      <c r="N376">
        <f>M376-D376</f>
        <v/>
      </c>
      <c r="O376">
        <f>N376-F376</f>
        <v/>
      </c>
    </row>
    <row r="377">
      <c r="F377">
        <f>C377-D377</f>
        <v/>
      </c>
      <c r="G377">
        <f>IF(E377&gt;0,RANK.EQ(E377,$E$7:$E$506,0),)</f>
        <v/>
      </c>
      <c r="H377">
        <f>IF(E377&gt;0,1-((G377-1)/MAX($O$2-1,1)),)</f>
        <v/>
      </c>
      <c r="I377">
        <f>IF(H377&gt;0,H377&gt;=1-$B$3,)</f>
        <v/>
      </c>
      <c r="J377">
        <f>IF($B$4=1,MEDIAN($F$7:$F$506),AVERAGE($F$7:$F$506))</f>
        <v/>
      </c>
      <c r="K377">
        <f>IF(F377&lt;&gt;",",F377&gt;=J377,)</f>
        <v/>
      </c>
      <c r="L377">
        <f>IF(AND(I377=TRUE,K377=TRUE),"Star",IF(AND(I377=TRUE,K377=FALSE),"Plowhorse",IF(AND(I377=FALSE,K377=TRUE),"Puzzle",IF(AND(I377=FALSE,K377=FALSE),"Dog",""))))</f>
        <v/>
      </c>
      <c r="M377">
        <f>C377+$B$2</f>
        <v/>
      </c>
      <c r="N377">
        <f>M377-D377</f>
        <v/>
      </c>
      <c r="O377">
        <f>N377-F377</f>
        <v/>
      </c>
    </row>
    <row r="378">
      <c r="F378">
        <f>C378-D378</f>
        <v/>
      </c>
      <c r="G378">
        <f>IF(E378&gt;0,RANK.EQ(E378,$E$7:$E$506,0),)</f>
        <v/>
      </c>
      <c r="H378">
        <f>IF(E378&gt;0,1-((G378-1)/MAX($O$2-1,1)),)</f>
        <v/>
      </c>
      <c r="I378">
        <f>IF(H378&gt;0,H378&gt;=1-$B$3,)</f>
        <v/>
      </c>
      <c r="J378">
        <f>IF($B$4=1,MEDIAN($F$7:$F$506),AVERAGE($F$7:$F$506))</f>
        <v/>
      </c>
      <c r="K378">
        <f>IF(F378&lt;&gt;",",F378&gt;=J378,)</f>
        <v/>
      </c>
      <c r="L378">
        <f>IF(AND(I378=TRUE,K378=TRUE),"Star",IF(AND(I378=TRUE,K378=FALSE),"Plowhorse",IF(AND(I378=FALSE,K378=TRUE),"Puzzle",IF(AND(I378=FALSE,K378=FALSE),"Dog",""))))</f>
        <v/>
      </c>
      <c r="M378">
        <f>C378+$B$2</f>
        <v/>
      </c>
      <c r="N378">
        <f>M378-D378</f>
        <v/>
      </c>
      <c r="O378">
        <f>N378-F378</f>
        <v/>
      </c>
    </row>
    <row r="379">
      <c r="F379">
        <f>C379-D379</f>
        <v/>
      </c>
      <c r="G379">
        <f>IF(E379&gt;0,RANK.EQ(E379,$E$7:$E$506,0),)</f>
        <v/>
      </c>
      <c r="H379">
        <f>IF(E379&gt;0,1-((G379-1)/MAX($O$2-1,1)),)</f>
        <v/>
      </c>
      <c r="I379">
        <f>IF(H379&gt;0,H379&gt;=1-$B$3,)</f>
        <v/>
      </c>
      <c r="J379">
        <f>IF($B$4=1,MEDIAN($F$7:$F$506),AVERAGE($F$7:$F$506))</f>
        <v/>
      </c>
      <c r="K379">
        <f>IF(F379&lt;&gt;",",F379&gt;=J379,)</f>
        <v/>
      </c>
      <c r="L379">
        <f>IF(AND(I379=TRUE,K379=TRUE),"Star",IF(AND(I379=TRUE,K379=FALSE),"Plowhorse",IF(AND(I379=FALSE,K379=TRUE),"Puzzle",IF(AND(I379=FALSE,K379=FALSE),"Dog",""))))</f>
        <v/>
      </c>
      <c r="M379">
        <f>C379+$B$2</f>
        <v/>
      </c>
      <c r="N379">
        <f>M379-D379</f>
        <v/>
      </c>
      <c r="O379">
        <f>N379-F379</f>
        <v/>
      </c>
    </row>
    <row r="380">
      <c r="F380">
        <f>C380-D380</f>
        <v/>
      </c>
      <c r="G380">
        <f>IF(E380&gt;0,RANK.EQ(E380,$E$7:$E$506,0),)</f>
        <v/>
      </c>
      <c r="H380">
        <f>IF(E380&gt;0,1-((G380-1)/MAX($O$2-1,1)),)</f>
        <v/>
      </c>
      <c r="I380">
        <f>IF(H380&gt;0,H380&gt;=1-$B$3,)</f>
        <v/>
      </c>
      <c r="J380">
        <f>IF($B$4=1,MEDIAN($F$7:$F$506),AVERAGE($F$7:$F$506))</f>
        <v/>
      </c>
      <c r="K380">
        <f>IF(F380&lt;&gt;",",F380&gt;=J380,)</f>
        <v/>
      </c>
      <c r="L380">
        <f>IF(AND(I380=TRUE,K380=TRUE),"Star",IF(AND(I380=TRUE,K380=FALSE),"Plowhorse",IF(AND(I380=FALSE,K380=TRUE),"Puzzle",IF(AND(I380=FALSE,K380=FALSE),"Dog",""))))</f>
        <v/>
      </c>
      <c r="M380">
        <f>C380+$B$2</f>
        <v/>
      </c>
      <c r="N380">
        <f>M380-D380</f>
        <v/>
      </c>
      <c r="O380">
        <f>N380-F380</f>
        <v/>
      </c>
    </row>
    <row r="381">
      <c r="F381">
        <f>C381-D381</f>
        <v/>
      </c>
      <c r="G381">
        <f>IF(E381&gt;0,RANK.EQ(E381,$E$7:$E$506,0),)</f>
        <v/>
      </c>
      <c r="H381">
        <f>IF(E381&gt;0,1-((G381-1)/MAX($O$2-1,1)),)</f>
        <v/>
      </c>
      <c r="I381">
        <f>IF(H381&gt;0,H381&gt;=1-$B$3,)</f>
        <v/>
      </c>
      <c r="J381">
        <f>IF($B$4=1,MEDIAN($F$7:$F$506),AVERAGE($F$7:$F$506))</f>
        <v/>
      </c>
      <c r="K381">
        <f>IF(F381&lt;&gt;",",F381&gt;=J381,)</f>
        <v/>
      </c>
      <c r="L381">
        <f>IF(AND(I381=TRUE,K381=TRUE),"Star",IF(AND(I381=TRUE,K381=FALSE),"Plowhorse",IF(AND(I381=FALSE,K381=TRUE),"Puzzle",IF(AND(I381=FALSE,K381=FALSE),"Dog",""))))</f>
        <v/>
      </c>
      <c r="M381">
        <f>C381+$B$2</f>
        <v/>
      </c>
      <c r="N381">
        <f>M381-D381</f>
        <v/>
      </c>
      <c r="O381">
        <f>N381-F381</f>
        <v/>
      </c>
    </row>
    <row r="382">
      <c r="F382">
        <f>C382-D382</f>
        <v/>
      </c>
      <c r="G382">
        <f>IF(E382&gt;0,RANK.EQ(E382,$E$7:$E$506,0),)</f>
        <v/>
      </c>
      <c r="H382">
        <f>IF(E382&gt;0,1-((G382-1)/MAX($O$2-1,1)),)</f>
        <v/>
      </c>
      <c r="I382">
        <f>IF(H382&gt;0,H382&gt;=1-$B$3,)</f>
        <v/>
      </c>
      <c r="J382">
        <f>IF($B$4=1,MEDIAN($F$7:$F$506),AVERAGE($F$7:$F$506))</f>
        <v/>
      </c>
      <c r="K382">
        <f>IF(F382&lt;&gt;",",F382&gt;=J382,)</f>
        <v/>
      </c>
      <c r="L382">
        <f>IF(AND(I382=TRUE,K382=TRUE),"Star",IF(AND(I382=TRUE,K382=FALSE),"Plowhorse",IF(AND(I382=FALSE,K382=TRUE),"Puzzle",IF(AND(I382=FALSE,K382=FALSE),"Dog",""))))</f>
        <v/>
      </c>
      <c r="M382">
        <f>C382+$B$2</f>
        <v/>
      </c>
      <c r="N382">
        <f>M382-D382</f>
        <v/>
      </c>
      <c r="O382">
        <f>N382-F382</f>
        <v/>
      </c>
    </row>
    <row r="383">
      <c r="F383">
        <f>C383-D383</f>
        <v/>
      </c>
      <c r="G383">
        <f>IF(E383&gt;0,RANK.EQ(E383,$E$7:$E$506,0),)</f>
        <v/>
      </c>
      <c r="H383">
        <f>IF(E383&gt;0,1-((G383-1)/MAX($O$2-1,1)),)</f>
        <v/>
      </c>
      <c r="I383">
        <f>IF(H383&gt;0,H383&gt;=1-$B$3,)</f>
        <v/>
      </c>
      <c r="J383">
        <f>IF($B$4=1,MEDIAN($F$7:$F$506),AVERAGE($F$7:$F$506))</f>
        <v/>
      </c>
      <c r="K383">
        <f>IF(F383&lt;&gt;",",F383&gt;=J383,)</f>
        <v/>
      </c>
      <c r="L383">
        <f>IF(AND(I383=TRUE,K383=TRUE),"Star",IF(AND(I383=TRUE,K383=FALSE),"Plowhorse",IF(AND(I383=FALSE,K383=TRUE),"Puzzle",IF(AND(I383=FALSE,K383=FALSE),"Dog",""))))</f>
        <v/>
      </c>
      <c r="M383">
        <f>C383+$B$2</f>
        <v/>
      </c>
      <c r="N383">
        <f>M383-D383</f>
        <v/>
      </c>
      <c r="O383">
        <f>N383-F383</f>
        <v/>
      </c>
    </row>
    <row r="384">
      <c r="F384">
        <f>C384-D384</f>
        <v/>
      </c>
      <c r="G384">
        <f>IF(E384&gt;0,RANK.EQ(E384,$E$7:$E$506,0),)</f>
        <v/>
      </c>
      <c r="H384">
        <f>IF(E384&gt;0,1-((G384-1)/MAX($O$2-1,1)),)</f>
        <v/>
      </c>
      <c r="I384">
        <f>IF(H384&gt;0,H384&gt;=1-$B$3,)</f>
        <v/>
      </c>
      <c r="J384">
        <f>IF($B$4=1,MEDIAN($F$7:$F$506),AVERAGE($F$7:$F$506))</f>
        <v/>
      </c>
      <c r="K384">
        <f>IF(F384&lt;&gt;",",F384&gt;=J384,)</f>
        <v/>
      </c>
      <c r="L384">
        <f>IF(AND(I384=TRUE,K384=TRUE),"Star",IF(AND(I384=TRUE,K384=FALSE),"Plowhorse",IF(AND(I384=FALSE,K384=TRUE),"Puzzle",IF(AND(I384=FALSE,K384=FALSE),"Dog",""))))</f>
        <v/>
      </c>
      <c r="M384">
        <f>C384+$B$2</f>
        <v/>
      </c>
      <c r="N384">
        <f>M384-D384</f>
        <v/>
      </c>
      <c r="O384">
        <f>N384-F384</f>
        <v/>
      </c>
    </row>
    <row r="385">
      <c r="F385">
        <f>C385-D385</f>
        <v/>
      </c>
      <c r="G385">
        <f>IF(E385&gt;0,RANK.EQ(E385,$E$7:$E$506,0),)</f>
        <v/>
      </c>
      <c r="H385">
        <f>IF(E385&gt;0,1-((G385-1)/MAX($O$2-1,1)),)</f>
        <v/>
      </c>
      <c r="I385">
        <f>IF(H385&gt;0,H385&gt;=1-$B$3,)</f>
        <v/>
      </c>
      <c r="J385">
        <f>IF($B$4=1,MEDIAN($F$7:$F$506),AVERAGE($F$7:$F$506))</f>
        <v/>
      </c>
      <c r="K385">
        <f>IF(F385&lt;&gt;",",F385&gt;=J385,)</f>
        <v/>
      </c>
      <c r="L385">
        <f>IF(AND(I385=TRUE,K385=TRUE),"Star",IF(AND(I385=TRUE,K385=FALSE),"Plowhorse",IF(AND(I385=FALSE,K385=TRUE),"Puzzle",IF(AND(I385=FALSE,K385=FALSE),"Dog",""))))</f>
        <v/>
      </c>
      <c r="M385">
        <f>C385+$B$2</f>
        <v/>
      </c>
      <c r="N385">
        <f>M385-D385</f>
        <v/>
      </c>
      <c r="O385">
        <f>N385-F385</f>
        <v/>
      </c>
    </row>
    <row r="386">
      <c r="F386">
        <f>C386-D386</f>
        <v/>
      </c>
      <c r="G386">
        <f>IF(E386&gt;0,RANK.EQ(E386,$E$7:$E$506,0),)</f>
        <v/>
      </c>
      <c r="H386">
        <f>IF(E386&gt;0,1-((G386-1)/MAX($O$2-1,1)),)</f>
        <v/>
      </c>
      <c r="I386">
        <f>IF(H386&gt;0,H386&gt;=1-$B$3,)</f>
        <v/>
      </c>
      <c r="J386">
        <f>IF($B$4=1,MEDIAN($F$7:$F$506),AVERAGE($F$7:$F$506))</f>
        <v/>
      </c>
      <c r="K386">
        <f>IF(F386&lt;&gt;",",F386&gt;=J386,)</f>
        <v/>
      </c>
      <c r="L386">
        <f>IF(AND(I386=TRUE,K386=TRUE),"Star",IF(AND(I386=TRUE,K386=FALSE),"Plowhorse",IF(AND(I386=FALSE,K386=TRUE),"Puzzle",IF(AND(I386=FALSE,K386=FALSE),"Dog",""))))</f>
        <v/>
      </c>
      <c r="M386">
        <f>C386+$B$2</f>
        <v/>
      </c>
      <c r="N386">
        <f>M386-D386</f>
        <v/>
      </c>
      <c r="O386">
        <f>N386-F386</f>
        <v/>
      </c>
    </row>
    <row r="387">
      <c r="F387">
        <f>C387-D387</f>
        <v/>
      </c>
      <c r="G387">
        <f>IF(E387&gt;0,RANK.EQ(E387,$E$7:$E$506,0),)</f>
        <v/>
      </c>
      <c r="H387">
        <f>IF(E387&gt;0,1-((G387-1)/MAX($O$2-1,1)),)</f>
        <v/>
      </c>
      <c r="I387">
        <f>IF(H387&gt;0,H387&gt;=1-$B$3,)</f>
        <v/>
      </c>
      <c r="J387">
        <f>IF($B$4=1,MEDIAN($F$7:$F$506),AVERAGE($F$7:$F$506))</f>
        <v/>
      </c>
      <c r="K387">
        <f>IF(F387&lt;&gt;",",F387&gt;=J387,)</f>
        <v/>
      </c>
      <c r="L387">
        <f>IF(AND(I387=TRUE,K387=TRUE),"Star",IF(AND(I387=TRUE,K387=FALSE),"Plowhorse",IF(AND(I387=FALSE,K387=TRUE),"Puzzle",IF(AND(I387=FALSE,K387=FALSE),"Dog",""))))</f>
        <v/>
      </c>
      <c r="M387">
        <f>C387+$B$2</f>
        <v/>
      </c>
      <c r="N387">
        <f>M387-D387</f>
        <v/>
      </c>
      <c r="O387">
        <f>N387-F387</f>
        <v/>
      </c>
    </row>
    <row r="388">
      <c r="F388">
        <f>C388-D388</f>
        <v/>
      </c>
      <c r="G388">
        <f>IF(E388&gt;0,RANK.EQ(E388,$E$7:$E$506,0),)</f>
        <v/>
      </c>
      <c r="H388">
        <f>IF(E388&gt;0,1-((G388-1)/MAX($O$2-1,1)),)</f>
        <v/>
      </c>
      <c r="I388">
        <f>IF(H388&gt;0,H388&gt;=1-$B$3,)</f>
        <v/>
      </c>
      <c r="J388">
        <f>IF($B$4=1,MEDIAN($F$7:$F$506),AVERAGE($F$7:$F$506))</f>
        <v/>
      </c>
      <c r="K388">
        <f>IF(F388&lt;&gt;",",F388&gt;=J388,)</f>
        <v/>
      </c>
      <c r="L388">
        <f>IF(AND(I388=TRUE,K388=TRUE),"Star",IF(AND(I388=TRUE,K388=FALSE),"Plowhorse",IF(AND(I388=FALSE,K388=TRUE),"Puzzle",IF(AND(I388=FALSE,K388=FALSE),"Dog",""))))</f>
        <v/>
      </c>
      <c r="M388">
        <f>C388+$B$2</f>
        <v/>
      </c>
      <c r="N388">
        <f>M388-D388</f>
        <v/>
      </c>
      <c r="O388">
        <f>N388-F388</f>
        <v/>
      </c>
    </row>
    <row r="389">
      <c r="F389">
        <f>C389-D389</f>
        <v/>
      </c>
      <c r="G389">
        <f>IF(E389&gt;0,RANK.EQ(E389,$E$7:$E$506,0),)</f>
        <v/>
      </c>
      <c r="H389">
        <f>IF(E389&gt;0,1-((G389-1)/MAX($O$2-1,1)),)</f>
        <v/>
      </c>
      <c r="I389">
        <f>IF(H389&gt;0,H389&gt;=1-$B$3,)</f>
        <v/>
      </c>
      <c r="J389">
        <f>IF($B$4=1,MEDIAN($F$7:$F$506),AVERAGE($F$7:$F$506))</f>
        <v/>
      </c>
      <c r="K389">
        <f>IF(F389&lt;&gt;",",F389&gt;=J389,)</f>
        <v/>
      </c>
      <c r="L389">
        <f>IF(AND(I389=TRUE,K389=TRUE),"Star",IF(AND(I389=TRUE,K389=FALSE),"Plowhorse",IF(AND(I389=FALSE,K389=TRUE),"Puzzle",IF(AND(I389=FALSE,K389=FALSE),"Dog",""))))</f>
        <v/>
      </c>
      <c r="M389">
        <f>C389+$B$2</f>
        <v/>
      </c>
      <c r="N389">
        <f>M389-D389</f>
        <v/>
      </c>
      <c r="O389">
        <f>N389-F389</f>
        <v/>
      </c>
    </row>
    <row r="390">
      <c r="F390">
        <f>C390-D390</f>
        <v/>
      </c>
      <c r="G390">
        <f>IF(E390&gt;0,RANK.EQ(E390,$E$7:$E$506,0),)</f>
        <v/>
      </c>
      <c r="H390">
        <f>IF(E390&gt;0,1-((G390-1)/MAX($O$2-1,1)),)</f>
        <v/>
      </c>
      <c r="I390">
        <f>IF(H390&gt;0,H390&gt;=1-$B$3,)</f>
        <v/>
      </c>
      <c r="J390">
        <f>IF($B$4=1,MEDIAN($F$7:$F$506),AVERAGE($F$7:$F$506))</f>
        <v/>
      </c>
      <c r="K390">
        <f>IF(F390&lt;&gt;",",F390&gt;=J390,)</f>
        <v/>
      </c>
      <c r="L390">
        <f>IF(AND(I390=TRUE,K390=TRUE),"Star",IF(AND(I390=TRUE,K390=FALSE),"Plowhorse",IF(AND(I390=FALSE,K390=TRUE),"Puzzle",IF(AND(I390=FALSE,K390=FALSE),"Dog",""))))</f>
        <v/>
      </c>
      <c r="M390">
        <f>C390+$B$2</f>
        <v/>
      </c>
      <c r="N390">
        <f>M390-D390</f>
        <v/>
      </c>
      <c r="O390">
        <f>N390-F390</f>
        <v/>
      </c>
    </row>
    <row r="391">
      <c r="F391">
        <f>C391-D391</f>
        <v/>
      </c>
      <c r="G391">
        <f>IF(E391&gt;0,RANK.EQ(E391,$E$7:$E$506,0),)</f>
        <v/>
      </c>
      <c r="H391">
        <f>IF(E391&gt;0,1-((G391-1)/MAX($O$2-1,1)),)</f>
        <v/>
      </c>
      <c r="I391">
        <f>IF(H391&gt;0,H391&gt;=1-$B$3,)</f>
        <v/>
      </c>
      <c r="J391">
        <f>IF($B$4=1,MEDIAN($F$7:$F$506),AVERAGE($F$7:$F$506))</f>
        <v/>
      </c>
      <c r="K391">
        <f>IF(F391&lt;&gt;",",F391&gt;=J391,)</f>
        <v/>
      </c>
      <c r="L391">
        <f>IF(AND(I391=TRUE,K391=TRUE),"Star",IF(AND(I391=TRUE,K391=FALSE),"Plowhorse",IF(AND(I391=FALSE,K391=TRUE),"Puzzle",IF(AND(I391=FALSE,K391=FALSE),"Dog",""))))</f>
        <v/>
      </c>
      <c r="M391">
        <f>C391+$B$2</f>
        <v/>
      </c>
      <c r="N391">
        <f>M391-D391</f>
        <v/>
      </c>
      <c r="O391">
        <f>N391-F391</f>
        <v/>
      </c>
    </row>
    <row r="392">
      <c r="F392">
        <f>C392-D392</f>
        <v/>
      </c>
      <c r="G392">
        <f>IF(E392&gt;0,RANK.EQ(E392,$E$7:$E$506,0),)</f>
        <v/>
      </c>
      <c r="H392">
        <f>IF(E392&gt;0,1-((G392-1)/MAX($O$2-1,1)),)</f>
        <v/>
      </c>
      <c r="I392">
        <f>IF(H392&gt;0,H392&gt;=1-$B$3,)</f>
        <v/>
      </c>
      <c r="J392">
        <f>IF($B$4=1,MEDIAN($F$7:$F$506),AVERAGE($F$7:$F$506))</f>
        <v/>
      </c>
      <c r="K392">
        <f>IF(F392&lt;&gt;",",F392&gt;=J392,)</f>
        <v/>
      </c>
      <c r="L392">
        <f>IF(AND(I392=TRUE,K392=TRUE),"Star",IF(AND(I392=TRUE,K392=FALSE),"Plowhorse",IF(AND(I392=FALSE,K392=TRUE),"Puzzle",IF(AND(I392=FALSE,K392=FALSE),"Dog",""))))</f>
        <v/>
      </c>
      <c r="M392">
        <f>C392+$B$2</f>
        <v/>
      </c>
      <c r="N392">
        <f>M392-D392</f>
        <v/>
      </c>
      <c r="O392">
        <f>N392-F392</f>
        <v/>
      </c>
    </row>
    <row r="393">
      <c r="F393">
        <f>C393-D393</f>
        <v/>
      </c>
      <c r="G393">
        <f>IF(E393&gt;0,RANK.EQ(E393,$E$7:$E$506,0),)</f>
        <v/>
      </c>
      <c r="H393">
        <f>IF(E393&gt;0,1-((G393-1)/MAX($O$2-1,1)),)</f>
        <v/>
      </c>
      <c r="I393">
        <f>IF(H393&gt;0,H393&gt;=1-$B$3,)</f>
        <v/>
      </c>
      <c r="J393">
        <f>IF($B$4=1,MEDIAN($F$7:$F$506),AVERAGE($F$7:$F$506))</f>
        <v/>
      </c>
      <c r="K393">
        <f>IF(F393&lt;&gt;",",F393&gt;=J393,)</f>
        <v/>
      </c>
      <c r="L393">
        <f>IF(AND(I393=TRUE,K393=TRUE),"Star",IF(AND(I393=TRUE,K393=FALSE),"Plowhorse",IF(AND(I393=FALSE,K393=TRUE),"Puzzle",IF(AND(I393=FALSE,K393=FALSE),"Dog",""))))</f>
        <v/>
      </c>
      <c r="M393">
        <f>C393+$B$2</f>
        <v/>
      </c>
      <c r="N393">
        <f>M393-D393</f>
        <v/>
      </c>
      <c r="O393">
        <f>N393-F393</f>
        <v/>
      </c>
    </row>
    <row r="394">
      <c r="F394">
        <f>C394-D394</f>
        <v/>
      </c>
      <c r="G394">
        <f>IF(E394&gt;0,RANK.EQ(E394,$E$7:$E$506,0),)</f>
        <v/>
      </c>
      <c r="H394">
        <f>IF(E394&gt;0,1-((G394-1)/MAX($O$2-1,1)),)</f>
        <v/>
      </c>
      <c r="I394">
        <f>IF(H394&gt;0,H394&gt;=1-$B$3,)</f>
        <v/>
      </c>
      <c r="J394">
        <f>IF($B$4=1,MEDIAN($F$7:$F$506),AVERAGE($F$7:$F$506))</f>
        <v/>
      </c>
      <c r="K394">
        <f>IF(F394&lt;&gt;",",F394&gt;=J394,)</f>
        <v/>
      </c>
      <c r="L394">
        <f>IF(AND(I394=TRUE,K394=TRUE),"Star",IF(AND(I394=TRUE,K394=FALSE),"Plowhorse",IF(AND(I394=FALSE,K394=TRUE),"Puzzle",IF(AND(I394=FALSE,K394=FALSE),"Dog",""))))</f>
        <v/>
      </c>
      <c r="M394">
        <f>C394+$B$2</f>
        <v/>
      </c>
      <c r="N394">
        <f>M394-D394</f>
        <v/>
      </c>
      <c r="O394">
        <f>N394-F394</f>
        <v/>
      </c>
    </row>
    <row r="395">
      <c r="F395">
        <f>C395-D395</f>
        <v/>
      </c>
      <c r="G395">
        <f>IF(E395&gt;0,RANK.EQ(E395,$E$7:$E$506,0),)</f>
        <v/>
      </c>
      <c r="H395">
        <f>IF(E395&gt;0,1-((G395-1)/MAX($O$2-1,1)),)</f>
        <v/>
      </c>
      <c r="I395">
        <f>IF(H395&gt;0,H395&gt;=1-$B$3,)</f>
        <v/>
      </c>
      <c r="J395">
        <f>IF($B$4=1,MEDIAN($F$7:$F$506),AVERAGE($F$7:$F$506))</f>
        <v/>
      </c>
      <c r="K395">
        <f>IF(F395&lt;&gt;",",F395&gt;=J395,)</f>
        <v/>
      </c>
      <c r="L395">
        <f>IF(AND(I395=TRUE,K395=TRUE),"Star",IF(AND(I395=TRUE,K395=FALSE),"Plowhorse",IF(AND(I395=FALSE,K395=TRUE),"Puzzle",IF(AND(I395=FALSE,K395=FALSE),"Dog",""))))</f>
        <v/>
      </c>
      <c r="M395">
        <f>C395+$B$2</f>
        <v/>
      </c>
      <c r="N395">
        <f>M395-D395</f>
        <v/>
      </c>
      <c r="O395">
        <f>N395-F395</f>
        <v/>
      </c>
    </row>
    <row r="396">
      <c r="F396">
        <f>C396-D396</f>
        <v/>
      </c>
      <c r="G396">
        <f>IF(E396&gt;0,RANK.EQ(E396,$E$7:$E$506,0),)</f>
        <v/>
      </c>
      <c r="H396">
        <f>IF(E396&gt;0,1-((G396-1)/MAX($O$2-1,1)),)</f>
        <v/>
      </c>
      <c r="I396">
        <f>IF(H396&gt;0,H396&gt;=1-$B$3,)</f>
        <v/>
      </c>
      <c r="J396">
        <f>IF($B$4=1,MEDIAN($F$7:$F$506),AVERAGE($F$7:$F$506))</f>
        <v/>
      </c>
      <c r="K396">
        <f>IF(F396&lt;&gt;",",F396&gt;=J396,)</f>
        <v/>
      </c>
      <c r="L396">
        <f>IF(AND(I396=TRUE,K396=TRUE),"Star",IF(AND(I396=TRUE,K396=FALSE),"Plowhorse",IF(AND(I396=FALSE,K396=TRUE),"Puzzle",IF(AND(I396=FALSE,K396=FALSE),"Dog",""))))</f>
        <v/>
      </c>
      <c r="M396">
        <f>C396+$B$2</f>
        <v/>
      </c>
      <c r="N396">
        <f>M396-D396</f>
        <v/>
      </c>
      <c r="O396">
        <f>N396-F396</f>
        <v/>
      </c>
    </row>
    <row r="397">
      <c r="F397">
        <f>C397-D397</f>
        <v/>
      </c>
      <c r="G397">
        <f>IF(E397&gt;0,RANK.EQ(E397,$E$7:$E$506,0),)</f>
        <v/>
      </c>
      <c r="H397">
        <f>IF(E397&gt;0,1-((G397-1)/MAX($O$2-1,1)),)</f>
        <v/>
      </c>
      <c r="I397">
        <f>IF(H397&gt;0,H397&gt;=1-$B$3,)</f>
        <v/>
      </c>
      <c r="J397">
        <f>IF($B$4=1,MEDIAN($F$7:$F$506),AVERAGE($F$7:$F$506))</f>
        <v/>
      </c>
      <c r="K397">
        <f>IF(F397&lt;&gt;",",F397&gt;=J397,)</f>
        <v/>
      </c>
      <c r="L397">
        <f>IF(AND(I397=TRUE,K397=TRUE),"Star",IF(AND(I397=TRUE,K397=FALSE),"Plowhorse",IF(AND(I397=FALSE,K397=TRUE),"Puzzle",IF(AND(I397=FALSE,K397=FALSE),"Dog",""))))</f>
        <v/>
      </c>
      <c r="M397">
        <f>C397+$B$2</f>
        <v/>
      </c>
      <c r="N397">
        <f>M397-D397</f>
        <v/>
      </c>
      <c r="O397">
        <f>N397-F397</f>
        <v/>
      </c>
    </row>
    <row r="398">
      <c r="F398">
        <f>C398-D398</f>
        <v/>
      </c>
      <c r="G398">
        <f>IF(E398&gt;0,RANK.EQ(E398,$E$7:$E$506,0),)</f>
        <v/>
      </c>
      <c r="H398">
        <f>IF(E398&gt;0,1-((G398-1)/MAX($O$2-1,1)),)</f>
        <v/>
      </c>
      <c r="I398">
        <f>IF(H398&gt;0,H398&gt;=1-$B$3,)</f>
        <v/>
      </c>
      <c r="J398">
        <f>IF($B$4=1,MEDIAN($F$7:$F$506),AVERAGE($F$7:$F$506))</f>
        <v/>
      </c>
      <c r="K398">
        <f>IF(F398&lt;&gt;",",F398&gt;=J398,)</f>
        <v/>
      </c>
      <c r="L398">
        <f>IF(AND(I398=TRUE,K398=TRUE),"Star",IF(AND(I398=TRUE,K398=FALSE),"Plowhorse",IF(AND(I398=FALSE,K398=TRUE),"Puzzle",IF(AND(I398=FALSE,K398=FALSE),"Dog",""))))</f>
        <v/>
      </c>
      <c r="M398">
        <f>C398+$B$2</f>
        <v/>
      </c>
      <c r="N398">
        <f>M398-D398</f>
        <v/>
      </c>
      <c r="O398">
        <f>N398-F398</f>
        <v/>
      </c>
    </row>
    <row r="399">
      <c r="F399">
        <f>C399-D399</f>
        <v/>
      </c>
      <c r="G399">
        <f>IF(E399&gt;0,RANK.EQ(E399,$E$7:$E$506,0),)</f>
        <v/>
      </c>
      <c r="H399">
        <f>IF(E399&gt;0,1-((G399-1)/MAX($O$2-1,1)),)</f>
        <v/>
      </c>
      <c r="I399">
        <f>IF(H399&gt;0,H399&gt;=1-$B$3,)</f>
        <v/>
      </c>
      <c r="J399">
        <f>IF($B$4=1,MEDIAN($F$7:$F$506),AVERAGE($F$7:$F$506))</f>
        <v/>
      </c>
      <c r="K399">
        <f>IF(F399&lt;&gt;",",F399&gt;=J399,)</f>
        <v/>
      </c>
      <c r="L399">
        <f>IF(AND(I399=TRUE,K399=TRUE),"Star",IF(AND(I399=TRUE,K399=FALSE),"Plowhorse",IF(AND(I399=FALSE,K399=TRUE),"Puzzle",IF(AND(I399=FALSE,K399=FALSE),"Dog",""))))</f>
        <v/>
      </c>
      <c r="M399">
        <f>C399+$B$2</f>
        <v/>
      </c>
      <c r="N399">
        <f>M399-D399</f>
        <v/>
      </c>
      <c r="O399">
        <f>N399-F399</f>
        <v/>
      </c>
    </row>
    <row r="400">
      <c r="F400">
        <f>C400-D400</f>
        <v/>
      </c>
      <c r="G400">
        <f>IF(E400&gt;0,RANK.EQ(E400,$E$7:$E$506,0),)</f>
        <v/>
      </c>
      <c r="H400">
        <f>IF(E400&gt;0,1-((G400-1)/MAX($O$2-1,1)),)</f>
        <v/>
      </c>
      <c r="I400">
        <f>IF(H400&gt;0,H400&gt;=1-$B$3,)</f>
        <v/>
      </c>
      <c r="J400">
        <f>IF($B$4=1,MEDIAN($F$7:$F$506),AVERAGE($F$7:$F$506))</f>
        <v/>
      </c>
      <c r="K400">
        <f>IF(F400&lt;&gt;",",F400&gt;=J400,)</f>
        <v/>
      </c>
      <c r="L400">
        <f>IF(AND(I400=TRUE,K400=TRUE),"Star",IF(AND(I400=TRUE,K400=FALSE),"Plowhorse",IF(AND(I400=FALSE,K400=TRUE),"Puzzle",IF(AND(I400=FALSE,K400=FALSE),"Dog",""))))</f>
        <v/>
      </c>
      <c r="M400">
        <f>C400+$B$2</f>
        <v/>
      </c>
      <c r="N400">
        <f>M400-D400</f>
        <v/>
      </c>
      <c r="O400">
        <f>N400-F400</f>
        <v/>
      </c>
    </row>
    <row r="401">
      <c r="F401">
        <f>C401-D401</f>
        <v/>
      </c>
      <c r="G401">
        <f>IF(E401&gt;0,RANK.EQ(E401,$E$7:$E$506,0),)</f>
        <v/>
      </c>
      <c r="H401">
        <f>IF(E401&gt;0,1-((G401-1)/MAX($O$2-1,1)),)</f>
        <v/>
      </c>
      <c r="I401">
        <f>IF(H401&gt;0,H401&gt;=1-$B$3,)</f>
        <v/>
      </c>
      <c r="J401">
        <f>IF($B$4=1,MEDIAN($F$7:$F$506),AVERAGE($F$7:$F$506))</f>
        <v/>
      </c>
      <c r="K401">
        <f>IF(F401&lt;&gt;",",F401&gt;=J401,)</f>
        <v/>
      </c>
      <c r="L401">
        <f>IF(AND(I401=TRUE,K401=TRUE),"Star",IF(AND(I401=TRUE,K401=FALSE),"Plowhorse",IF(AND(I401=FALSE,K401=TRUE),"Puzzle",IF(AND(I401=FALSE,K401=FALSE),"Dog",""))))</f>
        <v/>
      </c>
      <c r="M401">
        <f>C401+$B$2</f>
        <v/>
      </c>
      <c r="N401">
        <f>M401-D401</f>
        <v/>
      </c>
      <c r="O401">
        <f>N401-F401</f>
        <v/>
      </c>
    </row>
    <row r="402">
      <c r="F402">
        <f>C402-D402</f>
        <v/>
      </c>
      <c r="G402">
        <f>IF(E402&gt;0,RANK.EQ(E402,$E$7:$E$506,0),)</f>
        <v/>
      </c>
      <c r="H402">
        <f>IF(E402&gt;0,1-((G402-1)/MAX($O$2-1,1)),)</f>
        <v/>
      </c>
      <c r="I402">
        <f>IF(H402&gt;0,H402&gt;=1-$B$3,)</f>
        <v/>
      </c>
      <c r="J402">
        <f>IF($B$4=1,MEDIAN($F$7:$F$506),AVERAGE($F$7:$F$506))</f>
        <v/>
      </c>
      <c r="K402">
        <f>IF(F402&lt;&gt;",",F402&gt;=J402,)</f>
        <v/>
      </c>
      <c r="L402">
        <f>IF(AND(I402=TRUE,K402=TRUE),"Star",IF(AND(I402=TRUE,K402=FALSE),"Plowhorse",IF(AND(I402=FALSE,K402=TRUE),"Puzzle",IF(AND(I402=FALSE,K402=FALSE),"Dog",""))))</f>
        <v/>
      </c>
      <c r="M402">
        <f>C402+$B$2</f>
        <v/>
      </c>
      <c r="N402">
        <f>M402-D402</f>
        <v/>
      </c>
      <c r="O402">
        <f>N402-F402</f>
        <v/>
      </c>
    </row>
    <row r="403">
      <c r="F403">
        <f>C403-D403</f>
        <v/>
      </c>
      <c r="G403">
        <f>IF(E403&gt;0,RANK.EQ(E403,$E$7:$E$506,0),)</f>
        <v/>
      </c>
      <c r="H403">
        <f>IF(E403&gt;0,1-((G403-1)/MAX($O$2-1,1)),)</f>
        <v/>
      </c>
      <c r="I403">
        <f>IF(H403&gt;0,H403&gt;=1-$B$3,)</f>
        <v/>
      </c>
      <c r="J403">
        <f>IF($B$4=1,MEDIAN($F$7:$F$506),AVERAGE($F$7:$F$506))</f>
        <v/>
      </c>
      <c r="K403">
        <f>IF(F403&lt;&gt;",",F403&gt;=J403,)</f>
        <v/>
      </c>
      <c r="L403">
        <f>IF(AND(I403=TRUE,K403=TRUE),"Star",IF(AND(I403=TRUE,K403=FALSE),"Plowhorse",IF(AND(I403=FALSE,K403=TRUE),"Puzzle",IF(AND(I403=FALSE,K403=FALSE),"Dog",""))))</f>
        <v/>
      </c>
      <c r="M403">
        <f>C403+$B$2</f>
        <v/>
      </c>
      <c r="N403">
        <f>M403-D403</f>
        <v/>
      </c>
      <c r="O403">
        <f>N403-F403</f>
        <v/>
      </c>
    </row>
    <row r="404">
      <c r="F404">
        <f>C404-D404</f>
        <v/>
      </c>
      <c r="G404">
        <f>IF(E404&gt;0,RANK.EQ(E404,$E$7:$E$506,0),)</f>
        <v/>
      </c>
      <c r="H404">
        <f>IF(E404&gt;0,1-((G404-1)/MAX($O$2-1,1)),)</f>
        <v/>
      </c>
      <c r="I404">
        <f>IF(H404&gt;0,H404&gt;=1-$B$3,)</f>
        <v/>
      </c>
      <c r="J404">
        <f>IF($B$4=1,MEDIAN($F$7:$F$506),AVERAGE($F$7:$F$506))</f>
        <v/>
      </c>
      <c r="K404">
        <f>IF(F404&lt;&gt;",",F404&gt;=J404,)</f>
        <v/>
      </c>
      <c r="L404">
        <f>IF(AND(I404=TRUE,K404=TRUE),"Star",IF(AND(I404=TRUE,K404=FALSE),"Plowhorse",IF(AND(I404=FALSE,K404=TRUE),"Puzzle",IF(AND(I404=FALSE,K404=FALSE),"Dog",""))))</f>
        <v/>
      </c>
      <c r="M404">
        <f>C404+$B$2</f>
        <v/>
      </c>
      <c r="N404">
        <f>M404-D404</f>
        <v/>
      </c>
      <c r="O404">
        <f>N404-F404</f>
        <v/>
      </c>
    </row>
    <row r="405">
      <c r="F405">
        <f>C405-D405</f>
        <v/>
      </c>
      <c r="G405">
        <f>IF(E405&gt;0,RANK.EQ(E405,$E$7:$E$506,0),)</f>
        <v/>
      </c>
      <c r="H405">
        <f>IF(E405&gt;0,1-((G405-1)/MAX($O$2-1,1)),)</f>
        <v/>
      </c>
      <c r="I405">
        <f>IF(H405&gt;0,H405&gt;=1-$B$3,)</f>
        <v/>
      </c>
      <c r="J405">
        <f>IF($B$4=1,MEDIAN($F$7:$F$506),AVERAGE($F$7:$F$506))</f>
        <v/>
      </c>
      <c r="K405">
        <f>IF(F405&lt;&gt;",",F405&gt;=J405,)</f>
        <v/>
      </c>
      <c r="L405">
        <f>IF(AND(I405=TRUE,K405=TRUE),"Star",IF(AND(I405=TRUE,K405=FALSE),"Plowhorse",IF(AND(I405=FALSE,K405=TRUE),"Puzzle",IF(AND(I405=FALSE,K405=FALSE),"Dog",""))))</f>
        <v/>
      </c>
      <c r="M405">
        <f>C405+$B$2</f>
        <v/>
      </c>
      <c r="N405">
        <f>M405-D405</f>
        <v/>
      </c>
      <c r="O405">
        <f>N405-F405</f>
        <v/>
      </c>
    </row>
    <row r="406">
      <c r="F406">
        <f>C406-D406</f>
        <v/>
      </c>
      <c r="G406">
        <f>IF(E406&gt;0,RANK.EQ(E406,$E$7:$E$506,0),)</f>
        <v/>
      </c>
      <c r="H406">
        <f>IF(E406&gt;0,1-((G406-1)/MAX($O$2-1,1)),)</f>
        <v/>
      </c>
      <c r="I406">
        <f>IF(H406&gt;0,H406&gt;=1-$B$3,)</f>
        <v/>
      </c>
      <c r="J406">
        <f>IF($B$4=1,MEDIAN($F$7:$F$506),AVERAGE($F$7:$F$506))</f>
        <v/>
      </c>
      <c r="K406">
        <f>IF(F406&lt;&gt;",",F406&gt;=J406,)</f>
        <v/>
      </c>
      <c r="L406">
        <f>IF(AND(I406=TRUE,K406=TRUE),"Star",IF(AND(I406=TRUE,K406=FALSE),"Plowhorse",IF(AND(I406=FALSE,K406=TRUE),"Puzzle",IF(AND(I406=FALSE,K406=FALSE),"Dog",""))))</f>
        <v/>
      </c>
      <c r="M406">
        <f>C406+$B$2</f>
        <v/>
      </c>
      <c r="N406">
        <f>M406-D406</f>
        <v/>
      </c>
      <c r="O406">
        <f>N406-F406</f>
        <v/>
      </c>
    </row>
    <row r="407">
      <c r="F407">
        <f>C407-D407</f>
        <v/>
      </c>
      <c r="G407">
        <f>IF(E407&gt;0,RANK.EQ(E407,$E$7:$E$506,0),)</f>
        <v/>
      </c>
      <c r="H407">
        <f>IF(E407&gt;0,1-((G407-1)/MAX($O$2-1,1)),)</f>
        <v/>
      </c>
      <c r="I407">
        <f>IF(H407&gt;0,H407&gt;=1-$B$3,)</f>
        <v/>
      </c>
      <c r="J407">
        <f>IF($B$4=1,MEDIAN($F$7:$F$506),AVERAGE($F$7:$F$506))</f>
        <v/>
      </c>
      <c r="K407">
        <f>IF(F407&lt;&gt;",",F407&gt;=J407,)</f>
        <v/>
      </c>
      <c r="L407">
        <f>IF(AND(I407=TRUE,K407=TRUE),"Star",IF(AND(I407=TRUE,K407=FALSE),"Plowhorse",IF(AND(I407=FALSE,K407=TRUE),"Puzzle",IF(AND(I407=FALSE,K407=FALSE),"Dog",""))))</f>
        <v/>
      </c>
      <c r="M407">
        <f>C407+$B$2</f>
        <v/>
      </c>
      <c r="N407">
        <f>M407-D407</f>
        <v/>
      </c>
      <c r="O407">
        <f>N407-F407</f>
        <v/>
      </c>
    </row>
    <row r="408">
      <c r="F408">
        <f>C408-D408</f>
        <v/>
      </c>
      <c r="G408">
        <f>IF(E408&gt;0,RANK.EQ(E408,$E$7:$E$506,0),)</f>
        <v/>
      </c>
      <c r="H408">
        <f>IF(E408&gt;0,1-((G408-1)/MAX($O$2-1,1)),)</f>
        <v/>
      </c>
      <c r="I408">
        <f>IF(H408&gt;0,H408&gt;=1-$B$3,)</f>
        <v/>
      </c>
      <c r="J408">
        <f>IF($B$4=1,MEDIAN($F$7:$F$506),AVERAGE($F$7:$F$506))</f>
        <v/>
      </c>
      <c r="K408">
        <f>IF(F408&lt;&gt;",",F408&gt;=J408,)</f>
        <v/>
      </c>
      <c r="L408">
        <f>IF(AND(I408=TRUE,K408=TRUE),"Star",IF(AND(I408=TRUE,K408=FALSE),"Plowhorse",IF(AND(I408=FALSE,K408=TRUE),"Puzzle",IF(AND(I408=FALSE,K408=FALSE),"Dog",""))))</f>
        <v/>
      </c>
      <c r="M408">
        <f>C408+$B$2</f>
        <v/>
      </c>
      <c r="N408">
        <f>M408-D408</f>
        <v/>
      </c>
      <c r="O408">
        <f>N408-F408</f>
        <v/>
      </c>
    </row>
    <row r="409">
      <c r="F409">
        <f>C409-D409</f>
        <v/>
      </c>
      <c r="G409">
        <f>IF(E409&gt;0,RANK.EQ(E409,$E$7:$E$506,0),)</f>
        <v/>
      </c>
      <c r="H409">
        <f>IF(E409&gt;0,1-((G409-1)/MAX($O$2-1,1)),)</f>
        <v/>
      </c>
      <c r="I409">
        <f>IF(H409&gt;0,H409&gt;=1-$B$3,)</f>
        <v/>
      </c>
      <c r="J409">
        <f>IF($B$4=1,MEDIAN($F$7:$F$506),AVERAGE($F$7:$F$506))</f>
        <v/>
      </c>
      <c r="K409">
        <f>IF(F409&lt;&gt;",",F409&gt;=J409,)</f>
        <v/>
      </c>
      <c r="L409">
        <f>IF(AND(I409=TRUE,K409=TRUE),"Star",IF(AND(I409=TRUE,K409=FALSE),"Plowhorse",IF(AND(I409=FALSE,K409=TRUE),"Puzzle",IF(AND(I409=FALSE,K409=FALSE),"Dog",""))))</f>
        <v/>
      </c>
      <c r="M409">
        <f>C409+$B$2</f>
        <v/>
      </c>
      <c r="N409">
        <f>M409-D409</f>
        <v/>
      </c>
      <c r="O409">
        <f>N409-F409</f>
        <v/>
      </c>
    </row>
    <row r="410">
      <c r="F410">
        <f>C410-D410</f>
        <v/>
      </c>
      <c r="G410">
        <f>IF(E410&gt;0,RANK.EQ(E410,$E$7:$E$506,0),)</f>
        <v/>
      </c>
      <c r="H410">
        <f>IF(E410&gt;0,1-((G410-1)/MAX($O$2-1,1)),)</f>
        <v/>
      </c>
      <c r="I410">
        <f>IF(H410&gt;0,H410&gt;=1-$B$3,)</f>
        <v/>
      </c>
      <c r="J410">
        <f>IF($B$4=1,MEDIAN($F$7:$F$506),AVERAGE($F$7:$F$506))</f>
        <v/>
      </c>
      <c r="K410">
        <f>IF(F410&lt;&gt;",",F410&gt;=J410,)</f>
        <v/>
      </c>
      <c r="L410">
        <f>IF(AND(I410=TRUE,K410=TRUE),"Star",IF(AND(I410=TRUE,K410=FALSE),"Plowhorse",IF(AND(I410=FALSE,K410=TRUE),"Puzzle",IF(AND(I410=FALSE,K410=FALSE),"Dog",""))))</f>
        <v/>
      </c>
      <c r="M410">
        <f>C410+$B$2</f>
        <v/>
      </c>
      <c r="N410">
        <f>M410-D410</f>
        <v/>
      </c>
      <c r="O410">
        <f>N410-F410</f>
        <v/>
      </c>
    </row>
    <row r="411">
      <c r="F411">
        <f>C411-D411</f>
        <v/>
      </c>
      <c r="G411">
        <f>IF(E411&gt;0,RANK.EQ(E411,$E$7:$E$506,0),)</f>
        <v/>
      </c>
      <c r="H411">
        <f>IF(E411&gt;0,1-((G411-1)/MAX($O$2-1,1)),)</f>
        <v/>
      </c>
      <c r="I411">
        <f>IF(H411&gt;0,H411&gt;=1-$B$3,)</f>
        <v/>
      </c>
      <c r="J411">
        <f>IF($B$4=1,MEDIAN($F$7:$F$506),AVERAGE($F$7:$F$506))</f>
        <v/>
      </c>
      <c r="K411">
        <f>IF(F411&lt;&gt;",",F411&gt;=J411,)</f>
        <v/>
      </c>
      <c r="L411">
        <f>IF(AND(I411=TRUE,K411=TRUE),"Star",IF(AND(I411=TRUE,K411=FALSE),"Plowhorse",IF(AND(I411=FALSE,K411=TRUE),"Puzzle",IF(AND(I411=FALSE,K411=FALSE),"Dog",""))))</f>
        <v/>
      </c>
      <c r="M411">
        <f>C411+$B$2</f>
        <v/>
      </c>
      <c r="N411">
        <f>M411-D411</f>
        <v/>
      </c>
      <c r="O411">
        <f>N411-F411</f>
        <v/>
      </c>
    </row>
    <row r="412">
      <c r="F412">
        <f>C412-D412</f>
        <v/>
      </c>
      <c r="G412">
        <f>IF(E412&gt;0,RANK.EQ(E412,$E$7:$E$506,0),)</f>
        <v/>
      </c>
      <c r="H412">
        <f>IF(E412&gt;0,1-((G412-1)/MAX($O$2-1,1)),)</f>
        <v/>
      </c>
      <c r="I412">
        <f>IF(H412&gt;0,H412&gt;=1-$B$3,)</f>
        <v/>
      </c>
      <c r="J412">
        <f>IF($B$4=1,MEDIAN($F$7:$F$506),AVERAGE($F$7:$F$506))</f>
        <v/>
      </c>
      <c r="K412">
        <f>IF(F412&lt;&gt;",",F412&gt;=J412,)</f>
        <v/>
      </c>
      <c r="L412">
        <f>IF(AND(I412=TRUE,K412=TRUE),"Star",IF(AND(I412=TRUE,K412=FALSE),"Plowhorse",IF(AND(I412=FALSE,K412=TRUE),"Puzzle",IF(AND(I412=FALSE,K412=FALSE),"Dog",""))))</f>
        <v/>
      </c>
      <c r="M412">
        <f>C412+$B$2</f>
        <v/>
      </c>
      <c r="N412">
        <f>M412-D412</f>
        <v/>
      </c>
      <c r="O412">
        <f>N412-F412</f>
        <v/>
      </c>
    </row>
    <row r="413">
      <c r="F413">
        <f>C413-D413</f>
        <v/>
      </c>
      <c r="G413">
        <f>IF(E413&gt;0,RANK.EQ(E413,$E$7:$E$506,0),)</f>
        <v/>
      </c>
      <c r="H413">
        <f>IF(E413&gt;0,1-((G413-1)/MAX($O$2-1,1)),)</f>
        <v/>
      </c>
      <c r="I413">
        <f>IF(H413&gt;0,H413&gt;=1-$B$3,)</f>
        <v/>
      </c>
      <c r="J413">
        <f>IF($B$4=1,MEDIAN($F$7:$F$506),AVERAGE($F$7:$F$506))</f>
        <v/>
      </c>
      <c r="K413">
        <f>IF(F413&lt;&gt;",",F413&gt;=J413,)</f>
        <v/>
      </c>
      <c r="L413">
        <f>IF(AND(I413=TRUE,K413=TRUE),"Star",IF(AND(I413=TRUE,K413=FALSE),"Plowhorse",IF(AND(I413=FALSE,K413=TRUE),"Puzzle",IF(AND(I413=FALSE,K413=FALSE),"Dog",""))))</f>
        <v/>
      </c>
      <c r="M413">
        <f>C413+$B$2</f>
        <v/>
      </c>
      <c r="N413">
        <f>M413-D413</f>
        <v/>
      </c>
      <c r="O413">
        <f>N413-F413</f>
        <v/>
      </c>
    </row>
    <row r="414">
      <c r="F414">
        <f>C414-D414</f>
        <v/>
      </c>
      <c r="G414">
        <f>IF(E414&gt;0,RANK.EQ(E414,$E$7:$E$506,0),)</f>
        <v/>
      </c>
      <c r="H414">
        <f>IF(E414&gt;0,1-((G414-1)/MAX($O$2-1,1)),)</f>
        <v/>
      </c>
      <c r="I414">
        <f>IF(H414&gt;0,H414&gt;=1-$B$3,)</f>
        <v/>
      </c>
      <c r="J414">
        <f>IF($B$4=1,MEDIAN($F$7:$F$506),AVERAGE($F$7:$F$506))</f>
        <v/>
      </c>
      <c r="K414">
        <f>IF(F414&lt;&gt;",",F414&gt;=J414,)</f>
        <v/>
      </c>
      <c r="L414">
        <f>IF(AND(I414=TRUE,K414=TRUE),"Star",IF(AND(I414=TRUE,K414=FALSE),"Plowhorse",IF(AND(I414=FALSE,K414=TRUE),"Puzzle",IF(AND(I414=FALSE,K414=FALSE),"Dog",""))))</f>
        <v/>
      </c>
      <c r="M414">
        <f>C414+$B$2</f>
        <v/>
      </c>
      <c r="N414">
        <f>M414-D414</f>
        <v/>
      </c>
      <c r="O414">
        <f>N414-F414</f>
        <v/>
      </c>
    </row>
    <row r="415">
      <c r="F415">
        <f>C415-D415</f>
        <v/>
      </c>
      <c r="G415">
        <f>IF(E415&gt;0,RANK.EQ(E415,$E$7:$E$506,0),)</f>
        <v/>
      </c>
      <c r="H415">
        <f>IF(E415&gt;0,1-((G415-1)/MAX($O$2-1,1)),)</f>
        <v/>
      </c>
      <c r="I415">
        <f>IF(H415&gt;0,H415&gt;=1-$B$3,)</f>
        <v/>
      </c>
      <c r="J415">
        <f>IF($B$4=1,MEDIAN($F$7:$F$506),AVERAGE($F$7:$F$506))</f>
        <v/>
      </c>
      <c r="K415">
        <f>IF(F415&lt;&gt;",",F415&gt;=J415,)</f>
        <v/>
      </c>
      <c r="L415">
        <f>IF(AND(I415=TRUE,K415=TRUE),"Star",IF(AND(I415=TRUE,K415=FALSE),"Plowhorse",IF(AND(I415=FALSE,K415=TRUE),"Puzzle",IF(AND(I415=FALSE,K415=FALSE),"Dog",""))))</f>
        <v/>
      </c>
      <c r="M415">
        <f>C415+$B$2</f>
        <v/>
      </c>
      <c r="N415">
        <f>M415-D415</f>
        <v/>
      </c>
      <c r="O415">
        <f>N415-F415</f>
        <v/>
      </c>
    </row>
    <row r="416">
      <c r="F416">
        <f>C416-D416</f>
        <v/>
      </c>
      <c r="G416">
        <f>IF(E416&gt;0,RANK.EQ(E416,$E$7:$E$506,0),)</f>
        <v/>
      </c>
      <c r="H416">
        <f>IF(E416&gt;0,1-((G416-1)/MAX($O$2-1,1)),)</f>
        <v/>
      </c>
      <c r="I416">
        <f>IF(H416&gt;0,H416&gt;=1-$B$3,)</f>
        <v/>
      </c>
      <c r="J416">
        <f>IF($B$4=1,MEDIAN($F$7:$F$506),AVERAGE($F$7:$F$506))</f>
        <v/>
      </c>
      <c r="K416">
        <f>IF(F416&lt;&gt;",",F416&gt;=J416,)</f>
        <v/>
      </c>
      <c r="L416">
        <f>IF(AND(I416=TRUE,K416=TRUE),"Star",IF(AND(I416=TRUE,K416=FALSE),"Plowhorse",IF(AND(I416=FALSE,K416=TRUE),"Puzzle",IF(AND(I416=FALSE,K416=FALSE),"Dog",""))))</f>
        <v/>
      </c>
      <c r="M416">
        <f>C416+$B$2</f>
        <v/>
      </c>
      <c r="N416">
        <f>M416-D416</f>
        <v/>
      </c>
      <c r="O416">
        <f>N416-F416</f>
        <v/>
      </c>
    </row>
    <row r="417">
      <c r="F417">
        <f>C417-D417</f>
        <v/>
      </c>
      <c r="G417">
        <f>IF(E417&gt;0,RANK.EQ(E417,$E$7:$E$506,0),)</f>
        <v/>
      </c>
      <c r="H417">
        <f>IF(E417&gt;0,1-((G417-1)/MAX($O$2-1,1)),)</f>
        <v/>
      </c>
      <c r="I417">
        <f>IF(H417&gt;0,H417&gt;=1-$B$3,)</f>
        <v/>
      </c>
      <c r="J417">
        <f>IF($B$4=1,MEDIAN($F$7:$F$506),AVERAGE($F$7:$F$506))</f>
        <v/>
      </c>
      <c r="K417">
        <f>IF(F417&lt;&gt;",",F417&gt;=J417,)</f>
        <v/>
      </c>
      <c r="L417">
        <f>IF(AND(I417=TRUE,K417=TRUE),"Star",IF(AND(I417=TRUE,K417=FALSE),"Plowhorse",IF(AND(I417=FALSE,K417=TRUE),"Puzzle",IF(AND(I417=FALSE,K417=FALSE),"Dog",""))))</f>
        <v/>
      </c>
      <c r="M417">
        <f>C417+$B$2</f>
        <v/>
      </c>
      <c r="N417">
        <f>M417-D417</f>
        <v/>
      </c>
      <c r="O417">
        <f>N417-F417</f>
        <v/>
      </c>
    </row>
    <row r="418">
      <c r="F418">
        <f>C418-D418</f>
        <v/>
      </c>
      <c r="G418">
        <f>IF(E418&gt;0,RANK.EQ(E418,$E$7:$E$506,0),)</f>
        <v/>
      </c>
      <c r="H418">
        <f>IF(E418&gt;0,1-((G418-1)/MAX($O$2-1,1)),)</f>
        <v/>
      </c>
      <c r="I418">
        <f>IF(H418&gt;0,H418&gt;=1-$B$3,)</f>
        <v/>
      </c>
      <c r="J418">
        <f>IF($B$4=1,MEDIAN($F$7:$F$506),AVERAGE($F$7:$F$506))</f>
        <v/>
      </c>
      <c r="K418">
        <f>IF(F418&lt;&gt;",",F418&gt;=J418,)</f>
        <v/>
      </c>
      <c r="L418">
        <f>IF(AND(I418=TRUE,K418=TRUE),"Star",IF(AND(I418=TRUE,K418=FALSE),"Plowhorse",IF(AND(I418=FALSE,K418=TRUE),"Puzzle",IF(AND(I418=FALSE,K418=FALSE),"Dog",""))))</f>
        <v/>
      </c>
      <c r="M418">
        <f>C418+$B$2</f>
        <v/>
      </c>
      <c r="N418">
        <f>M418-D418</f>
        <v/>
      </c>
      <c r="O418">
        <f>N418-F418</f>
        <v/>
      </c>
    </row>
    <row r="419">
      <c r="F419">
        <f>C419-D419</f>
        <v/>
      </c>
      <c r="G419">
        <f>IF(E419&gt;0,RANK.EQ(E419,$E$7:$E$506,0),)</f>
        <v/>
      </c>
      <c r="H419">
        <f>IF(E419&gt;0,1-((G419-1)/MAX($O$2-1,1)),)</f>
        <v/>
      </c>
      <c r="I419">
        <f>IF(H419&gt;0,H419&gt;=1-$B$3,)</f>
        <v/>
      </c>
      <c r="J419">
        <f>IF($B$4=1,MEDIAN($F$7:$F$506),AVERAGE($F$7:$F$506))</f>
        <v/>
      </c>
      <c r="K419">
        <f>IF(F419&lt;&gt;",",F419&gt;=J419,)</f>
        <v/>
      </c>
      <c r="L419">
        <f>IF(AND(I419=TRUE,K419=TRUE),"Star",IF(AND(I419=TRUE,K419=FALSE),"Plowhorse",IF(AND(I419=FALSE,K419=TRUE),"Puzzle",IF(AND(I419=FALSE,K419=FALSE),"Dog",""))))</f>
        <v/>
      </c>
      <c r="M419">
        <f>C419+$B$2</f>
        <v/>
      </c>
      <c r="N419">
        <f>M419-D419</f>
        <v/>
      </c>
      <c r="O419">
        <f>N419-F419</f>
        <v/>
      </c>
    </row>
    <row r="420">
      <c r="F420">
        <f>C420-D420</f>
        <v/>
      </c>
      <c r="G420">
        <f>IF(E420&gt;0,RANK.EQ(E420,$E$7:$E$506,0),)</f>
        <v/>
      </c>
      <c r="H420">
        <f>IF(E420&gt;0,1-((G420-1)/MAX($O$2-1,1)),)</f>
        <v/>
      </c>
      <c r="I420">
        <f>IF(H420&gt;0,H420&gt;=1-$B$3,)</f>
        <v/>
      </c>
      <c r="J420">
        <f>IF($B$4=1,MEDIAN($F$7:$F$506),AVERAGE($F$7:$F$506))</f>
        <v/>
      </c>
      <c r="K420">
        <f>IF(F420&lt;&gt;",",F420&gt;=J420,)</f>
        <v/>
      </c>
      <c r="L420">
        <f>IF(AND(I420=TRUE,K420=TRUE),"Star",IF(AND(I420=TRUE,K420=FALSE),"Plowhorse",IF(AND(I420=FALSE,K420=TRUE),"Puzzle",IF(AND(I420=FALSE,K420=FALSE),"Dog",""))))</f>
        <v/>
      </c>
      <c r="M420">
        <f>C420+$B$2</f>
        <v/>
      </c>
      <c r="N420">
        <f>M420-D420</f>
        <v/>
      </c>
      <c r="O420">
        <f>N420-F420</f>
        <v/>
      </c>
    </row>
    <row r="421">
      <c r="F421">
        <f>C421-D421</f>
        <v/>
      </c>
      <c r="G421">
        <f>IF(E421&gt;0,RANK.EQ(E421,$E$7:$E$506,0),)</f>
        <v/>
      </c>
      <c r="H421">
        <f>IF(E421&gt;0,1-((G421-1)/MAX($O$2-1,1)),)</f>
        <v/>
      </c>
      <c r="I421">
        <f>IF(H421&gt;0,H421&gt;=1-$B$3,)</f>
        <v/>
      </c>
      <c r="J421">
        <f>IF($B$4=1,MEDIAN($F$7:$F$506),AVERAGE($F$7:$F$506))</f>
        <v/>
      </c>
      <c r="K421">
        <f>IF(F421&lt;&gt;",",F421&gt;=J421,)</f>
        <v/>
      </c>
      <c r="L421">
        <f>IF(AND(I421=TRUE,K421=TRUE),"Star",IF(AND(I421=TRUE,K421=FALSE),"Plowhorse",IF(AND(I421=FALSE,K421=TRUE),"Puzzle",IF(AND(I421=FALSE,K421=FALSE),"Dog",""))))</f>
        <v/>
      </c>
      <c r="M421">
        <f>C421+$B$2</f>
        <v/>
      </c>
      <c r="N421">
        <f>M421-D421</f>
        <v/>
      </c>
      <c r="O421">
        <f>N421-F421</f>
        <v/>
      </c>
    </row>
    <row r="422">
      <c r="F422">
        <f>C422-D422</f>
        <v/>
      </c>
      <c r="G422">
        <f>IF(E422&gt;0,RANK.EQ(E422,$E$7:$E$506,0),)</f>
        <v/>
      </c>
      <c r="H422">
        <f>IF(E422&gt;0,1-((G422-1)/MAX($O$2-1,1)),)</f>
        <v/>
      </c>
      <c r="I422">
        <f>IF(H422&gt;0,H422&gt;=1-$B$3,)</f>
        <v/>
      </c>
      <c r="J422">
        <f>IF($B$4=1,MEDIAN($F$7:$F$506),AVERAGE($F$7:$F$506))</f>
        <v/>
      </c>
      <c r="K422">
        <f>IF(F422&lt;&gt;",",F422&gt;=J422,)</f>
        <v/>
      </c>
      <c r="L422">
        <f>IF(AND(I422=TRUE,K422=TRUE),"Star",IF(AND(I422=TRUE,K422=FALSE),"Plowhorse",IF(AND(I422=FALSE,K422=TRUE),"Puzzle",IF(AND(I422=FALSE,K422=FALSE),"Dog",""))))</f>
        <v/>
      </c>
      <c r="M422">
        <f>C422+$B$2</f>
        <v/>
      </c>
      <c r="N422">
        <f>M422-D422</f>
        <v/>
      </c>
      <c r="O422">
        <f>N422-F422</f>
        <v/>
      </c>
    </row>
    <row r="423">
      <c r="F423">
        <f>C423-D423</f>
        <v/>
      </c>
      <c r="G423">
        <f>IF(E423&gt;0,RANK.EQ(E423,$E$7:$E$506,0),)</f>
        <v/>
      </c>
      <c r="H423">
        <f>IF(E423&gt;0,1-((G423-1)/MAX($O$2-1,1)),)</f>
        <v/>
      </c>
      <c r="I423">
        <f>IF(H423&gt;0,H423&gt;=1-$B$3,)</f>
        <v/>
      </c>
      <c r="J423">
        <f>IF($B$4=1,MEDIAN($F$7:$F$506),AVERAGE($F$7:$F$506))</f>
        <v/>
      </c>
      <c r="K423">
        <f>IF(F423&lt;&gt;",",F423&gt;=J423,)</f>
        <v/>
      </c>
      <c r="L423">
        <f>IF(AND(I423=TRUE,K423=TRUE),"Star",IF(AND(I423=TRUE,K423=FALSE),"Plowhorse",IF(AND(I423=FALSE,K423=TRUE),"Puzzle",IF(AND(I423=FALSE,K423=FALSE),"Dog",""))))</f>
        <v/>
      </c>
      <c r="M423">
        <f>C423+$B$2</f>
        <v/>
      </c>
      <c r="N423">
        <f>M423-D423</f>
        <v/>
      </c>
      <c r="O423">
        <f>N423-F423</f>
        <v/>
      </c>
    </row>
    <row r="424">
      <c r="F424">
        <f>C424-D424</f>
        <v/>
      </c>
      <c r="G424">
        <f>IF(E424&gt;0,RANK.EQ(E424,$E$7:$E$506,0),)</f>
        <v/>
      </c>
      <c r="H424">
        <f>IF(E424&gt;0,1-((G424-1)/MAX($O$2-1,1)),)</f>
        <v/>
      </c>
      <c r="I424">
        <f>IF(H424&gt;0,H424&gt;=1-$B$3,)</f>
        <v/>
      </c>
      <c r="J424">
        <f>IF($B$4=1,MEDIAN($F$7:$F$506),AVERAGE($F$7:$F$506))</f>
        <v/>
      </c>
      <c r="K424">
        <f>IF(F424&lt;&gt;",",F424&gt;=J424,)</f>
        <v/>
      </c>
      <c r="L424">
        <f>IF(AND(I424=TRUE,K424=TRUE),"Star",IF(AND(I424=TRUE,K424=FALSE),"Plowhorse",IF(AND(I424=FALSE,K424=TRUE),"Puzzle",IF(AND(I424=FALSE,K424=FALSE),"Dog",""))))</f>
        <v/>
      </c>
      <c r="M424">
        <f>C424+$B$2</f>
        <v/>
      </c>
      <c r="N424">
        <f>M424-D424</f>
        <v/>
      </c>
      <c r="O424">
        <f>N424-F424</f>
        <v/>
      </c>
    </row>
    <row r="425">
      <c r="F425">
        <f>C425-D425</f>
        <v/>
      </c>
      <c r="G425">
        <f>IF(E425&gt;0,RANK.EQ(E425,$E$7:$E$506,0),)</f>
        <v/>
      </c>
      <c r="H425">
        <f>IF(E425&gt;0,1-((G425-1)/MAX($O$2-1,1)),)</f>
        <v/>
      </c>
      <c r="I425">
        <f>IF(H425&gt;0,H425&gt;=1-$B$3,)</f>
        <v/>
      </c>
      <c r="J425">
        <f>IF($B$4=1,MEDIAN($F$7:$F$506),AVERAGE($F$7:$F$506))</f>
        <v/>
      </c>
      <c r="K425">
        <f>IF(F425&lt;&gt;",",F425&gt;=J425,)</f>
        <v/>
      </c>
      <c r="L425">
        <f>IF(AND(I425=TRUE,K425=TRUE),"Star",IF(AND(I425=TRUE,K425=FALSE),"Plowhorse",IF(AND(I425=FALSE,K425=TRUE),"Puzzle",IF(AND(I425=FALSE,K425=FALSE),"Dog",""))))</f>
        <v/>
      </c>
      <c r="M425">
        <f>C425+$B$2</f>
        <v/>
      </c>
      <c r="N425">
        <f>M425-D425</f>
        <v/>
      </c>
      <c r="O425">
        <f>N425-F425</f>
        <v/>
      </c>
    </row>
    <row r="426">
      <c r="F426">
        <f>C426-D426</f>
        <v/>
      </c>
      <c r="G426">
        <f>IF(E426&gt;0,RANK.EQ(E426,$E$7:$E$506,0),)</f>
        <v/>
      </c>
      <c r="H426">
        <f>IF(E426&gt;0,1-((G426-1)/MAX($O$2-1,1)),)</f>
        <v/>
      </c>
      <c r="I426">
        <f>IF(H426&gt;0,H426&gt;=1-$B$3,)</f>
        <v/>
      </c>
      <c r="J426">
        <f>IF($B$4=1,MEDIAN($F$7:$F$506),AVERAGE($F$7:$F$506))</f>
        <v/>
      </c>
      <c r="K426">
        <f>IF(F426&lt;&gt;",",F426&gt;=J426,)</f>
        <v/>
      </c>
      <c r="L426">
        <f>IF(AND(I426=TRUE,K426=TRUE),"Star",IF(AND(I426=TRUE,K426=FALSE),"Plowhorse",IF(AND(I426=FALSE,K426=TRUE),"Puzzle",IF(AND(I426=FALSE,K426=FALSE),"Dog",""))))</f>
        <v/>
      </c>
      <c r="M426">
        <f>C426+$B$2</f>
        <v/>
      </c>
      <c r="N426">
        <f>M426-D426</f>
        <v/>
      </c>
      <c r="O426">
        <f>N426-F426</f>
        <v/>
      </c>
    </row>
    <row r="427">
      <c r="F427">
        <f>C427-D427</f>
        <v/>
      </c>
      <c r="G427">
        <f>IF(E427&gt;0,RANK.EQ(E427,$E$7:$E$506,0),)</f>
        <v/>
      </c>
      <c r="H427">
        <f>IF(E427&gt;0,1-((G427-1)/MAX($O$2-1,1)),)</f>
        <v/>
      </c>
      <c r="I427">
        <f>IF(H427&gt;0,H427&gt;=1-$B$3,)</f>
        <v/>
      </c>
      <c r="J427">
        <f>IF($B$4=1,MEDIAN($F$7:$F$506),AVERAGE($F$7:$F$506))</f>
        <v/>
      </c>
      <c r="K427">
        <f>IF(F427&lt;&gt;",",F427&gt;=J427,)</f>
        <v/>
      </c>
      <c r="L427">
        <f>IF(AND(I427=TRUE,K427=TRUE),"Star",IF(AND(I427=TRUE,K427=FALSE),"Plowhorse",IF(AND(I427=FALSE,K427=TRUE),"Puzzle",IF(AND(I427=FALSE,K427=FALSE),"Dog",""))))</f>
        <v/>
      </c>
      <c r="M427">
        <f>C427+$B$2</f>
        <v/>
      </c>
      <c r="N427">
        <f>M427-D427</f>
        <v/>
      </c>
      <c r="O427">
        <f>N427-F427</f>
        <v/>
      </c>
    </row>
    <row r="428">
      <c r="F428">
        <f>C428-D428</f>
        <v/>
      </c>
      <c r="G428">
        <f>IF(E428&gt;0,RANK.EQ(E428,$E$7:$E$506,0),)</f>
        <v/>
      </c>
      <c r="H428">
        <f>IF(E428&gt;0,1-((G428-1)/MAX($O$2-1,1)),)</f>
        <v/>
      </c>
      <c r="I428">
        <f>IF(H428&gt;0,H428&gt;=1-$B$3,)</f>
        <v/>
      </c>
      <c r="J428">
        <f>IF($B$4=1,MEDIAN($F$7:$F$506),AVERAGE($F$7:$F$506))</f>
        <v/>
      </c>
      <c r="K428">
        <f>IF(F428&lt;&gt;",",F428&gt;=J428,)</f>
        <v/>
      </c>
      <c r="L428">
        <f>IF(AND(I428=TRUE,K428=TRUE),"Star",IF(AND(I428=TRUE,K428=FALSE),"Plowhorse",IF(AND(I428=FALSE,K428=TRUE),"Puzzle",IF(AND(I428=FALSE,K428=FALSE),"Dog",""))))</f>
        <v/>
      </c>
      <c r="M428">
        <f>C428+$B$2</f>
        <v/>
      </c>
      <c r="N428">
        <f>M428-D428</f>
        <v/>
      </c>
      <c r="O428">
        <f>N428-F428</f>
        <v/>
      </c>
    </row>
    <row r="429">
      <c r="F429">
        <f>C429-D429</f>
        <v/>
      </c>
      <c r="G429">
        <f>IF(E429&gt;0,RANK.EQ(E429,$E$7:$E$506,0),)</f>
        <v/>
      </c>
      <c r="H429">
        <f>IF(E429&gt;0,1-((G429-1)/MAX($O$2-1,1)),)</f>
        <v/>
      </c>
      <c r="I429">
        <f>IF(H429&gt;0,H429&gt;=1-$B$3,)</f>
        <v/>
      </c>
      <c r="J429">
        <f>IF($B$4=1,MEDIAN($F$7:$F$506),AVERAGE($F$7:$F$506))</f>
        <v/>
      </c>
      <c r="K429">
        <f>IF(F429&lt;&gt;",",F429&gt;=J429,)</f>
        <v/>
      </c>
      <c r="L429">
        <f>IF(AND(I429=TRUE,K429=TRUE),"Star",IF(AND(I429=TRUE,K429=FALSE),"Plowhorse",IF(AND(I429=FALSE,K429=TRUE),"Puzzle",IF(AND(I429=FALSE,K429=FALSE),"Dog",""))))</f>
        <v/>
      </c>
      <c r="M429">
        <f>C429+$B$2</f>
        <v/>
      </c>
      <c r="N429">
        <f>M429-D429</f>
        <v/>
      </c>
      <c r="O429">
        <f>N429-F429</f>
        <v/>
      </c>
    </row>
    <row r="430">
      <c r="F430">
        <f>C430-D430</f>
        <v/>
      </c>
      <c r="G430">
        <f>IF(E430&gt;0,RANK.EQ(E430,$E$7:$E$506,0),)</f>
        <v/>
      </c>
      <c r="H430">
        <f>IF(E430&gt;0,1-((G430-1)/MAX($O$2-1,1)),)</f>
        <v/>
      </c>
      <c r="I430">
        <f>IF(H430&gt;0,H430&gt;=1-$B$3,)</f>
        <v/>
      </c>
      <c r="J430">
        <f>IF($B$4=1,MEDIAN($F$7:$F$506),AVERAGE($F$7:$F$506))</f>
        <v/>
      </c>
      <c r="K430">
        <f>IF(F430&lt;&gt;",",F430&gt;=J430,)</f>
        <v/>
      </c>
      <c r="L430">
        <f>IF(AND(I430=TRUE,K430=TRUE),"Star",IF(AND(I430=TRUE,K430=FALSE),"Plowhorse",IF(AND(I430=FALSE,K430=TRUE),"Puzzle",IF(AND(I430=FALSE,K430=FALSE),"Dog",""))))</f>
        <v/>
      </c>
      <c r="M430">
        <f>C430+$B$2</f>
        <v/>
      </c>
      <c r="N430">
        <f>M430-D430</f>
        <v/>
      </c>
      <c r="O430">
        <f>N430-F430</f>
        <v/>
      </c>
    </row>
    <row r="431">
      <c r="F431">
        <f>C431-D431</f>
        <v/>
      </c>
      <c r="G431">
        <f>IF(E431&gt;0,RANK.EQ(E431,$E$7:$E$506,0),)</f>
        <v/>
      </c>
      <c r="H431">
        <f>IF(E431&gt;0,1-((G431-1)/MAX($O$2-1,1)),)</f>
        <v/>
      </c>
      <c r="I431">
        <f>IF(H431&gt;0,H431&gt;=1-$B$3,)</f>
        <v/>
      </c>
      <c r="J431">
        <f>IF($B$4=1,MEDIAN($F$7:$F$506),AVERAGE($F$7:$F$506))</f>
        <v/>
      </c>
      <c r="K431">
        <f>IF(F431&lt;&gt;",",F431&gt;=J431,)</f>
        <v/>
      </c>
      <c r="L431">
        <f>IF(AND(I431=TRUE,K431=TRUE),"Star",IF(AND(I431=TRUE,K431=FALSE),"Plowhorse",IF(AND(I431=FALSE,K431=TRUE),"Puzzle",IF(AND(I431=FALSE,K431=FALSE),"Dog",""))))</f>
        <v/>
      </c>
      <c r="M431">
        <f>C431+$B$2</f>
        <v/>
      </c>
      <c r="N431">
        <f>M431-D431</f>
        <v/>
      </c>
      <c r="O431">
        <f>N431-F431</f>
        <v/>
      </c>
    </row>
    <row r="432">
      <c r="F432">
        <f>C432-D432</f>
        <v/>
      </c>
      <c r="G432">
        <f>IF(E432&gt;0,RANK.EQ(E432,$E$7:$E$506,0),)</f>
        <v/>
      </c>
      <c r="H432">
        <f>IF(E432&gt;0,1-((G432-1)/MAX($O$2-1,1)),)</f>
        <v/>
      </c>
      <c r="I432">
        <f>IF(H432&gt;0,H432&gt;=1-$B$3,)</f>
        <v/>
      </c>
      <c r="J432">
        <f>IF($B$4=1,MEDIAN($F$7:$F$506),AVERAGE($F$7:$F$506))</f>
        <v/>
      </c>
      <c r="K432">
        <f>IF(F432&lt;&gt;",",F432&gt;=J432,)</f>
        <v/>
      </c>
      <c r="L432">
        <f>IF(AND(I432=TRUE,K432=TRUE),"Star",IF(AND(I432=TRUE,K432=FALSE),"Plowhorse",IF(AND(I432=FALSE,K432=TRUE),"Puzzle",IF(AND(I432=FALSE,K432=FALSE),"Dog",""))))</f>
        <v/>
      </c>
      <c r="M432">
        <f>C432+$B$2</f>
        <v/>
      </c>
      <c r="N432">
        <f>M432-D432</f>
        <v/>
      </c>
      <c r="O432">
        <f>N432-F432</f>
        <v/>
      </c>
    </row>
    <row r="433">
      <c r="F433">
        <f>C433-D433</f>
        <v/>
      </c>
      <c r="G433">
        <f>IF(E433&gt;0,RANK.EQ(E433,$E$7:$E$506,0),)</f>
        <v/>
      </c>
      <c r="H433">
        <f>IF(E433&gt;0,1-((G433-1)/MAX($O$2-1,1)),)</f>
        <v/>
      </c>
      <c r="I433">
        <f>IF(H433&gt;0,H433&gt;=1-$B$3,)</f>
        <v/>
      </c>
      <c r="J433">
        <f>IF($B$4=1,MEDIAN($F$7:$F$506),AVERAGE($F$7:$F$506))</f>
        <v/>
      </c>
      <c r="K433">
        <f>IF(F433&lt;&gt;",",F433&gt;=J433,)</f>
        <v/>
      </c>
      <c r="L433">
        <f>IF(AND(I433=TRUE,K433=TRUE),"Star",IF(AND(I433=TRUE,K433=FALSE),"Plowhorse",IF(AND(I433=FALSE,K433=TRUE),"Puzzle",IF(AND(I433=FALSE,K433=FALSE),"Dog",""))))</f>
        <v/>
      </c>
      <c r="M433">
        <f>C433+$B$2</f>
        <v/>
      </c>
      <c r="N433">
        <f>M433-D433</f>
        <v/>
      </c>
      <c r="O433">
        <f>N433-F433</f>
        <v/>
      </c>
    </row>
    <row r="434">
      <c r="F434">
        <f>C434-D434</f>
        <v/>
      </c>
      <c r="G434">
        <f>IF(E434&gt;0,RANK.EQ(E434,$E$7:$E$506,0),)</f>
        <v/>
      </c>
      <c r="H434">
        <f>IF(E434&gt;0,1-((G434-1)/MAX($O$2-1,1)),)</f>
        <v/>
      </c>
      <c r="I434">
        <f>IF(H434&gt;0,H434&gt;=1-$B$3,)</f>
        <v/>
      </c>
      <c r="J434">
        <f>IF($B$4=1,MEDIAN($F$7:$F$506),AVERAGE($F$7:$F$506))</f>
        <v/>
      </c>
      <c r="K434">
        <f>IF(F434&lt;&gt;",",F434&gt;=J434,)</f>
        <v/>
      </c>
      <c r="L434">
        <f>IF(AND(I434=TRUE,K434=TRUE),"Star",IF(AND(I434=TRUE,K434=FALSE),"Plowhorse",IF(AND(I434=FALSE,K434=TRUE),"Puzzle",IF(AND(I434=FALSE,K434=FALSE),"Dog",""))))</f>
        <v/>
      </c>
      <c r="M434">
        <f>C434+$B$2</f>
        <v/>
      </c>
      <c r="N434">
        <f>M434-D434</f>
        <v/>
      </c>
      <c r="O434">
        <f>N434-F434</f>
        <v/>
      </c>
    </row>
    <row r="435">
      <c r="F435">
        <f>C435-D435</f>
        <v/>
      </c>
      <c r="G435">
        <f>IF(E435&gt;0,RANK.EQ(E435,$E$7:$E$506,0),)</f>
        <v/>
      </c>
      <c r="H435">
        <f>IF(E435&gt;0,1-((G435-1)/MAX($O$2-1,1)),)</f>
        <v/>
      </c>
      <c r="I435">
        <f>IF(H435&gt;0,H435&gt;=1-$B$3,)</f>
        <v/>
      </c>
      <c r="J435">
        <f>IF($B$4=1,MEDIAN($F$7:$F$506),AVERAGE($F$7:$F$506))</f>
        <v/>
      </c>
      <c r="K435">
        <f>IF(F435&lt;&gt;",",F435&gt;=J435,)</f>
        <v/>
      </c>
      <c r="L435">
        <f>IF(AND(I435=TRUE,K435=TRUE),"Star",IF(AND(I435=TRUE,K435=FALSE),"Plowhorse",IF(AND(I435=FALSE,K435=TRUE),"Puzzle",IF(AND(I435=FALSE,K435=FALSE),"Dog",""))))</f>
        <v/>
      </c>
      <c r="M435">
        <f>C435+$B$2</f>
        <v/>
      </c>
      <c r="N435">
        <f>M435-D435</f>
        <v/>
      </c>
      <c r="O435">
        <f>N435-F435</f>
        <v/>
      </c>
    </row>
    <row r="436">
      <c r="F436">
        <f>C436-D436</f>
        <v/>
      </c>
      <c r="G436">
        <f>IF(E436&gt;0,RANK.EQ(E436,$E$7:$E$506,0),)</f>
        <v/>
      </c>
      <c r="H436">
        <f>IF(E436&gt;0,1-((G436-1)/MAX($O$2-1,1)),)</f>
        <v/>
      </c>
      <c r="I436">
        <f>IF(H436&gt;0,H436&gt;=1-$B$3,)</f>
        <v/>
      </c>
      <c r="J436">
        <f>IF($B$4=1,MEDIAN($F$7:$F$506),AVERAGE($F$7:$F$506))</f>
        <v/>
      </c>
      <c r="K436">
        <f>IF(F436&lt;&gt;",",F436&gt;=J436,)</f>
        <v/>
      </c>
      <c r="L436">
        <f>IF(AND(I436=TRUE,K436=TRUE),"Star",IF(AND(I436=TRUE,K436=FALSE),"Plowhorse",IF(AND(I436=FALSE,K436=TRUE),"Puzzle",IF(AND(I436=FALSE,K436=FALSE),"Dog",""))))</f>
        <v/>
      </c>
      <c r="M436">
        <f>C436+$B$2</f>
        <v/>
      </c>
      <c r="N436">
        <f>M436-D436</f>
        <v/>
      </c>
      <c r="O436">
        <f>N436-F436</f>
        <v/>
      </c>
    </row>
    <row r="437">
      <c r="F437">
        <f>C437-D437</f>
        <v/>
      </c>
      <c r="G437">
        <f>IF(E437&gt;0,RANK.EQ(E437,$E$7:$E$506,0),)</f>
        <v/>
      </c>
      <c r="H437">
        <f>IF(E437&gt;0,1-((G437-1)/MAX($O$2-1,1)),)</f>
        <v/>
      </c>
      <c r="I437">
        <f>IF(H437&gt;0,H437&gt;=1-$B$3,)</f>
        <v/>
      </c>
      <c r="J437">
        <f>IF($B$4=1,MEDIAN($F$7:$F$506),AVERAGE($F$7:$F$506))</f>
        <v/>
      </c>
      <c r="K437">
        <f>IF(F437&lt;&gt;",",F437&gt;=J437,)</f>
        <v/>
      </c>
      <c r="L437">
        <f>IF(AND(I437=TRUE,K437=TRUE),"Star",IF(AND(I437=TRUE,K437=FALSE),"Plowhorse",IF(AND(I437=FALSE,K437=TRUE),"Puzzle",IF(AND(I437=FALSE,K437=FALSE),"Dog",""))))</f>
        <v/>
      </c>
      <c r="M437">
        <f>C437+$B$2</f>
        <v/>
      </c>
      <c r="N437">
        <f>M437-D437</f>
        <v/>
      </c>
      <c r="O437">
        <f>N437-F437</f>
        <v/>
      </c>
    </row>
    <row r="438">
      <c r="F438">
        <f>C438-D438</f>
        <v/>
      </c>
      <c r="G438">
        <f>IF(E438&gt;0,RANK.EQ(E438,$E$7:$E$506,0),)</f>
        <v/>
      </c>
      <c r="H438">
        <f>IF(E438&gt;0,1-((G438-1)/MAX($O$2-1,1)),)</f>
        <v/>
      </c>
      <c r="I438">
        <f>IF(H438&gt;0,H438&gt;=1-$B$3,)</f>
        <v/>
      </c>
      <c r="J438">
        <f>IF($B$4=1,MEDIAN($F$7:$F$506),AVERAGE($F$7:$F$506))</f>
        <v/>
      </c>
      <c r="K438">
        <f>IF(F438&lt;&gt;",",F438&gt;=J438,)</f>
        <v/>
      </c>
      <c r="L438">
        <f>IF(AND(I438=TRUE,K438=TRUE),"Star",IF(AND(I438=TRUE,K438=FALSE),"Plowhorse",IF(AND(I438=FALSE,K438=TRUE),"Puzzle",IF(AND(I438=FALSE,K438=FALSE),"Dog",""))))</f>
        <v/>
      </c>
      <c r="M438">
        <f>C438+$B$2</f>
        <v/>
      </c>
      <c r="N438">
        <f>M438-D438</f>
        <v/>
      </c>
      <c r="O438">
        <f>N438-F438</f>
        <v/>
      </c>
    </row>
    <row r="439">
      <c r="F439">
        <f>C439-D439</f>
        <v/>
      </c>
      <c r="G439">
        <f>IF(E439&gt;0,RANK.EQ(E439,$E$7:$E$506,0),)</f>
        <v/>
      </c>
      <c r="H439">
        <f>IF(E439&gt;0,1-((G439-1)/MAX($O$2-1,1)),)</f>
        <v/>
      </c>
      <c r="I439">
        <f>IF(H439&gt;0,H439&gt;=1-$B$3,)</f>
        <v/>
      </c>
      <c r="J439">
        <f>IF($B$4=1,MEDIAN($F$7:$F$506),AVERAGE($F$7:$F$506))</f>
        <v/>
      </c>
      <c r="K439">
        <f>IF(F439&lt;&gt;",",F439&gt;=J439,)</f>
        <v/>
      </c>
      <c r="L439">
        <f>IF(AND(I439=TRUE,K439=TRUE),"Star",IF(AND(I439=TRUE,K439=FALSE),"Plowhorse",IF(AND(I439=FALSE,K439=TRUE),"Puzzle",IF(AND(I439=FALSE,K439=FALSE),"Dog",""))))</f>
        <v/>
      </c>
      <c r="M439">
        <f>C439+$B$2</f>
        <v/>
      </c>
      <c r="N439">
        <f>M439-D439</f>
        <v/>
      </c>
      <c r="O439">
        <f>N439-F439</f>
        <v/>
      </c>
    </row>
    <row r="440">
      <c r="F440">
        <f>C440-D440</f>
        <v/>
      </c>
      <c r="G440">
        <f>IF(E440&gt;0,RANK.EQ(E440,$E$7:$E$506,0),)</f>
        <v/>
      </c>
      <c r="H440">
        <f>IF(E440&gt;0,1-((G440-1)/MAX($O$2-1,1)),)</f>
        <v/>
      </c>
      <c r="I440">
        <f>IF(H440&gt;0,H440&gt;=1-$B$3,)</f>
        <v/>
      </c>
      <c r="J440">
        <f>IF($B$4=1,MEDIAN($F$7:$F$506),AVERAGE($F$7:$F$506))</f>
        <v/>
      </c>
      <c r="K440">
        <f>IF(F440&lt;&gt;",",F440&gt;=J440,)</f>
        <v/>
      </c>
      <c r="L440">
        <f>IF(AND(I440=TRUE,K440=TRUE),"Star",IF(AND(I440=TRUE,K440=FALSE),"Plowhorse",IF(AND(I440=FALSE,K440=TRUE),"Puzzle",IF(AND(I440=FALSE,K440=FALSE),"Dog",""))))</f>
        <v/>
      </c>
      <c r="M440">
        <f>C440+$B$2</f>
        <v/>
      </c>
      <c r="N440">
        <f>M440-D440</f>
        <v/>
      </c>
      <c r="O440">
        <f>N440-F440</f>
        <v/>
      </c>
    </row>
    <row r="441">
      <c r="F441">
        <f>C441-D441</f>
        <v/>
      </c>
      <c r="G441">
        <f>IF(E441&gt;0,RANK.EQ(E441,$E$7:$E$506,0),)</f>
        <v/>
      </c>
      <c r="H441">
        <f>IF(E441&gt;0,1-((G441-1)/MAX($O$2-1,1)),)</f>
        <v/>
      </c>
      <c r="I441">
        <f>IF(H441&gt;0,H441&gt;=1-$B$3,)</f>
        <v/>
      </c>
      <c r="J441">
        <f>IF($B$4=1,MEDIAN($F$7:$F$506),AVERAGE($F$7:$F$506))</f>
        <v/>
      </c>
      <c r="K441">
        <f>IF(F441&lt;&gt;",",F441&gt;=J441,)</f>
        <v/>
      </c>
      <c r="L441">
        <f>IF(AND(I441=TRUE,K441=TRUE),"Star",IF(AND(I441=TRUE,K441=FALSE),"Plowhorse",IF(AND(I441=FALSE,K441=TRUE),"Puzzle",IF(AND(I441=FALSE,K441=FALSE),"Dog",""))))</f>
        <v/>
      </c>
      <c r="M441">
        <f>C441+$B$2</f>
        <v/>
      </c>
      <c r="N441">
        <f>M441-D441</f>
        <v/>
      </c>
      <c r="O441">
        <f>N441-F441</f>
        <v/>
      </c>
    </row>
    <row r="442">
      <c r="F442">
        <f>C442-D442</f>
        <v/>
      </c>
      <c r="G442">
        <f>IF(E442&gt;0,RANK.EQ(E442,$E$7:$E$506,0),)</f>
        <v/>
      </c>
      <c r="H442">
        <f>IF(E442&gt;0,1-((G442-1)/MAX($O$2-1,1)),)</f>
        <v/>
      </c>
      <c r="I442">
        <f>IF(H442&gt;0,H442&gt;=1-$B$3,)</f>
        <v/>
      </c>
      <c r="J442">
        <f>IF($B$4=1,MEDIAN($F$7:$F$506),AVERAGE($F$7:$F$506))</f>
        <v/>
      </c>
      <c r="K442">
        <f>IF(F442&lt;&gt;",",F442&gt;=J442,)</f>
        <v/>
      </c>
      <c r="L442">
        <f>IF(AND(I442=TRUE,K442=TRUE),"Star",IF(AND(I442=TRUE,K442=FALSE),"Plowhorse",IF(AND(I442=FALSE,K442=TRUE),"Puzzle",IF(AND(I442=FALSE,K442=FALSE),"Dog",""))))</f>
        <v/>
      </c>
      <c r="M442">
        <f>C442+$B$2</f>
        <v/>
      </c>
      <c r="N442">
        <f>M442-D442</f>
        <v/>
      </c>
      <c r="O442">
        <f>N442-F442</f>
        <v/>
      </c>
    </row>
    <row r="443">
      <c r="F443">
        <f>C443-D443</f>
        <v/>
      </c>
      <c r="G443">
        <f>IF(E443&gt;0,RANK.EQ(E443,$E$7:$E$506,0),)</f>
        <v/>
      </c>
      <c r="H443">
        <f>IF(E443&gt;0,1-((G443-1)/MAX($O$2-1,1)),)</f>
        <v/>
      </c>
      <c r="I443">
        <f>IF(H443&gt;0,H443&gt;=1-$B$3,)</f>
        <v/>
      </c>
      <c r="J443">
        <f>IF($B$4=1,MEDIAN($F$7:$F$506),AVERAGE($F$7:$F$506))</f>
        <v/>
      </c>
      <c r="K443">
        <f>IF(F443&lt;&gt;",",F443&gt;=J443,)</f>
        <v/>
      </c>
      <c r="L443">
        <f>IF(AND(I443=TRUE,K443=TRUE),"Star",IF(AND(I443=TRUE,K443=FALSE),"Plowhorse",IF(AND(I443=FALSE,K443=TRUE),"Puzzle",IF(AND(I443=FALSE,K443=FALSE),"Dog",""))))</f>
        <v/>
      </c>
      <c r="M443">
        <f>C443+$B$2</f>
        <v/>
      </c>
      <c r="N443">
        <f>M443-D443</f>
        <v/>
      </c>
      <c r="O443">
        <f>N443-F443</f>
        <v/>
      </c>
    </row>
    <row r="444">
      <c r="F444">
        <f>C444-D444</f>
        <v/>
      </c>
      <c r="G444">
        <f>IF(E444&gt;0,RANK.EQ(E444,$E$7:$E$506,0),)</f>
        <v/>
      </c>
      <c r="H444">
        <f>IF(E444&gt;0,1-((G444-1)/MAX($O$2-1,1)),)</f>
        <v/>
      </c>
      <c r="I444">
        <f>IF(H444&gt;0,H444&gt;=1-$B$3,)</f>
        <v/>
      </c>
      <c r="J444">
        <f>IF($B$4=1,MEDIAN($F$7:$F$506),AVERAGE($F$7:$F$506))</f>
        <v/>
      </c>
      <c r="K444">
        <f>IF(F444&lt;&gt;",",F444&gt;=J444,)</f>
        <v/>
      </c>
      <c r="L444">
        <f>IF(AND(I444=TRUE,K444=TRUE),"Star",IF(AND(I444=TRUE,K444=FALSE),"Plowhorse",IF(AND(I444=FALSE,K444=TRUE),"Puzzle",IF(AND(I444=FALSE,K444=FALSE),"Dog",""))))</f>
        <v/>
      </c>
      <c r="M444">
        <f>C444+$B$2</f>
        <v/>
      </c>
      <c r="N444">
        <f>M444-D444</f>
        <v/>
      </c>
      <c r="O444">
        <f>N444-F444</f>
        <v/>
      </c>
    </row>
    <row r="445">
      <c r="F445">
        <f>C445-D445</f>
        <v/>
      </c>
      <c r="G445">
        <f>IF(E445&gt;0,RANK.EQ(E445,$E$7:$E$506,0),)</f>
        <v/>
      </c>
      <c r="H445">
        <f>IF(E445&gt;0,1-((G445-1)/MAX($O$2-1,1)),)</f>
        <v/>
      </c>
      <c r="I445">
        <f>IF(H445&gt;0,H445&gt;=1-$B$3,)</f>
        <v/>
      </c>
      <c r="J445">
        <f>IF($B$4=1,MEDIAN($F$7:$F$506),AVERAGE($F$7:$F$506))</f>
        <v/>
      </c>
      <c r="K445">
        <f>IF(F445&lt;&gt;",",F445&gt;=J445,)</f>
        <v/>
      </c>
      <c r="L445">
        <f>IF(AND(I445=TRUE,K445=TRUE),"Star",IF(AND(I445=TRUE,K445=FALSE),"Plowhorse",IF(AND(I445=FALSE,K445=TRUE),"Puzzle",IF(AND(I445=FALSE,K445=FALSE),"Dog",""))))</f>
        <v/>
      </c>
      <c r="M445">
        <f>C445+$B$2</f>
        <v/>
      </c>
      <c r="N445">
        <f>M445-D445</f>
        <v/>
      </c>
      <c r="O445">
        <f>N445-F445</f>
        <v/>
      </c>
    </row>
    <row r="446">
      <c r="F446">
        <f>C446-D446</f>
        <v/>
      </c>
      <c r="G446">
        <f>IF(E446&gt;0,RANK.EQ(E446,$E$7:$E$506,0),)</f>
        <v/>
      </c>
      <c r="H446">
        <f>IF(E446&gt;0,1-((G446-1)/MAX($O$2-1,1)),)</f>
        <v/>
      </c>
      <c r="I446">
        <f>IF(H446&gt;0,H446&gt;=1-$B$3,)</f>
        <v/>
      </c>
      <c r="J446">
        <f>IF($B$4=1,MEDIAN($F$7:$F$506),AVERAGE($F$7:$F$506))</f>
        <v/>
      </c>
      <c r="K446">
        <f>IF(F446&lt;&gt;",",F446&gt;=J446,)</f>
        <v/>
      </c>
      <c r="L446">
        <f>IF(AND(I446=TRUE,K446=TRUE),"Star",IF(AND(I446=TRUE,K446=FALSE),"Plowhorse",IF(AND(I446=FALSE,K446=TRUE),"Puzzle",IF(AND(I446=FALSE,K446=FALSE),"Dog",""))))</f>
        <v/>
      </c>
      <c r="M446">
        <f>C446+$B$2</f>
        <v/>
      </c>
      <c r="N446">
        <f>M446-D446</f>
        <v/>
      </c>
      <c r="O446">
        <f>N446-F446</f>
        <v/>
      </c>
    </row>
    <row r="447">
      <c r="F447">
        <f>C447-D447</f>
        <v/>
      </c>
      <c r="G447">
        <f>IF(E447&gt;0,RANK.EQ(E447,$E$7:$E$506,0),)</f>
        <v/>
      </c>
      <c r="H447">
        <f>IF(E447&gt;0,1-((G447-1)/MAX($O$2-1,1)),)</f>
        <v/>
      </c>
      <c r="I447">
        <f>IF(H447&gt;0,H447&gt;=1-$B$3,)</f>
        <v/>
      </c>
      <c r="J447">
        <f>IF($B$4=1,MEDIAN($F$7:$F$506),AVERAGE($F$7:$F$506))</f>
        <v/>
      </c>
      <c r="K447">
        <f>IF(F447&lt;&gt;",",F447&gt;=J447,)</f>
        <v/>
      </c>
      <c r="L447">
        <f>IF(AND(I447=TRUE,K447=TRUE),"Star",IF(AND(I447=TRUE,K447=FALSE),"Plowhorse",IF(AND(I447=FALSE,K447=TRUE),"Puzzle",IF(AND(I447=FALSE,K447=FALSE),"Dog",""))))</f>
        <v/>
      </c>
      <c r="M447">
        <f>C447+$B$2</f>
        <v/>
      </c>
      <c r="N447">
        <f>M447-D447</f>
        <v/>
      </c>
      <c r="O447">
        <f>N447-F447</f>
        <v/>
      </c>
    </row>
    <row r="448">
      <c r="F448">
        <f>C448-D448</f>
        <v/>
      </c>
      <c r="G448">
        <f>IF(E448&gt;0,RANK.EQ(E448,$E$7:$E$506,0),)</f>
        <v/>
      </c>
      <c r="H448">
        <f>IF(E448&gt;0,1-((G448-1)/MAX($O$2-1,1)),)</f>
        <v/>
      </c>
      <c r="I448">
        <f>IF(H448&gt;0,H448&gt;=1-$B$3,)</f>
        <v/>
      </c>
      <c r="J448">
        <f>IF($B$4=1,MEDIAN($F$7:$F$506),AVERAGE($F$7:$F$506))</f>
        <v/>
      </c>
      <c r="K448">
        <f>IF(F448&lt;&gt;",",F448&gt;=J448,)</f>
        <v/>
      </c>
      <c r="L448">
        <f>IF(AND(I448=TRUE,K448=TRUE),"Star",IF(AND(I448=TRUE,K448=FALSE),"Plowhorse",IF(AND(I448=FALSE,K448=TRUE),"Puzzle",IF(AND(I448=FALSE,K448=FALSE),"Dog",""))))</f>
        <v/>
      </c>
      <c r="M448">
        <f>C448+$B$2</f>
        <v/>
      </c>
      <c r="N448">
        <f>M448-D448</f>
        <v/>
      </c>
      <c r="O448">
        <f>N448-F448</f>
        <v/>
      </c>
    </row>
    <row r="449">
      <c r="F449">
        <f>C449-D449</f>
        <v/>
      </c>
      <c r="G449">
        <f>IF(E449&gt;0,RANK.EQ(E449,$E$7:$E$506,0),)</f>
        <v/>
      </c>
      <c r="H449">
        <f>IF(E449&gt;0,1-((G449-1)/MAX($O$2-1,1)),)</f>
        <v/>
      </c>
      <c r="I449">
        <f>IF(H449&gt;0,H449&gt;=1-$B$3,)</f>
        <v/>
      </c>
      <c r="J449">
        <f>IF($B$4=1,MEDIAN($F$7:$F$506),AVERAGE($F$7:$F$506))</f>
        <v/>
      </c>
      <c r="K449">
        <f>IF(F449&lt;&gt;",",F449&gt;=J449,)</f>
        <v/>
      </c>
      <c r="L449">
        <f>IF(AND(I449=TRUE,K449=TRUE),"Star",IF(AND(I449=TRUE,K449=FALSE),"Plowhorse",IF(AND(I449=FALSE,K449=TRUE),"Puzzle",IF(AND(I449=FALSE,K449=FALSE),"Dog",""))))</f>
        <v/>
      </c>
      <c r="M449">
        <f>C449+$B$2</f>
        <v/>
      </c>
      <c r="N449">
        <f>M449-D449</f>
        <v/>
      </c>
      <c r="O449">
        <f>N449-F449</f>
        <v/>
      </c>
    </row>
    <row r="450">
      <c r="F450">
        <f>C450-D450</f>
        <v/>
      </c>
      <c r="G450">
        <f>IF(E450&gt;0,RANK.EQ(E450,$E$7:$E$506,0),)</f>
        <v/>
      </c>
      <c r="H450">
        <f>IF(E450&gt;0,1-((G450-1)/MAX($O$2-1,1)),)</f>
        <v/>
      </c>
      <c r="I450">
        <f>IF(H450&gt;0,H450&gt;=1-$B$3,)</f>
        <v/>
      </c>
      <c r="J450">
        <f>IF($B$4=1,MEDIAN($F$7:$F$506),AVERAGE($F$7:$F$506))</f>
        <v/>
      </c>
      <c r="K450">
        <f>IF(F450&lt;&gt;",",F450&gt;=J450,)</f>
        <v/>
      </c>
      <c r="L450">
        <f>IF(AND(I450=TRUE,K450=TRUE),"Star",IF(AND(I450=TRUE,K450=FALSE),"Plowhorse",IF(AND(I450=FALSE,K450=TRUE),"Puzzle",IF(AND(I450=FALSE,K450=FALSE),"Dog",""))))</f>
        <v/>
      </c>
      <c r="M450">
        <f>C450+$B$2</f>
        <v/>
      </c>
      <c r="N450">
        <f>M450-D450</f>
        <v/>
      </c>
      <c r="O450">
        <f>N450-F450</f>
        <v/>
      </c>
    </row>
    <row r="451">
      <c r="F451">
        <f>C451-D451</f>
        <v/>
      </c>
      <c r="G451">
        <f>IF(E451&gt;0,RANK.EQ(E451,$E$7:$E$506,0),)</f>
        <v/>
      </c>
      <c r="H451">
        <f>IF(E451&gt;0,1-((G451-1)/MAX($O$2-1,1)),)</f>
        <v/>
      </c>
      <c r="I451">
        <f>IF(H451&gt;0,H451&gt;=1-$B$3,)</f>
        <v/>
      </c>
      <c r="J451">
        <f>IF($B$4=1,MEDIAN($F$7:$F$506),AVERAGE($F$7:$F$506))</f>
        <v/>
      </c>
      <c r="K451">
        <f>IF(F451&lt;&gt;",",F451&gt;=J451,)</f>
        <v/>
      </c>
      <c r="L451">
        <f>IF(AND(I451=TRUE,K451=TRUE),"Star",IF(AND(I451=TRUE,K451=FALSE),"Plowhorse",IF(AND(I451=FALSE,K451=TRUE),"Puzzle",IF(AND(I451=FALSE,K451=FALSE),"Dog",""))))</f>
        <v/>
      </c>
      <c r="M451">
        <f>C451+$B$2</f>
        <v/>
      </c>
      <c r="N451">
        <f>M451-D451</f>
        <v/>
      </c>
      <c r="O451">
        <f>N451-F451</f>
        <v/>
      </c>
    </row>
    <row r="452">
      <c r="F452">
        <f>C452-D452</f>
        <v/>
      </c>
      <c r="G452">
        <f>IF(E452&gt;0,RANK.EQ(E452,$E$7:$E$506,0),)</f>
        <v/>
      </c>
      <c r="H452">
        <f>IF(E452&gt;0,1-((G452-1)/MAX($O$2-1,1)),)</f>
        <v/>
      </c>
      <c r="I452">
        <f>IF(H452&gt;0,H452&gt;=1-$B$3,)</f>
        <v/>
      </c>
      <c r="J452">
        <f>IF($B$4=1,MEDIAN($F$7:$F$506),AVERAGE($F$7:$F$506))</f>
        <v/>
      </c>
      <c r="K452">
        <f>IF(F452&lt;&gt;",",F452&gt;=J452,)</f>
        <v/>
      </c>
      <c r="L452">
        <f>IF(AND(I452=TRUE,K452=TRUE),"Star",IF(AND(I452=TRUE,K452=FALSE),"Plowhorse",IF(AND(I452=FALSE,K452=TRUE),"Puzzle",IF(AND(I452=FALSE,K452=FALSE),"Dog",""))))</f>
        <v/>
      </c>
      <c r="M452">
        <f>C452+$B$2</f>
        <v/>
      </c>
      <c r="N452">
        <f>M452-D452</f>
        <v/>
      </c>
      <c r="O452">
        <f>N452-F452</f>
        <v/>
      </c>
    </row>
    <row r="453">
      <c r="F453">
        <f>C453-D453</f>
        <v/>
      </c>
      <c r="G453">
        <f>IF(E453&gt;0,RANK.EQ(E453,$E$7:$E$506,0),)</f>
        <v/>
      </c>
      <c r="H453">
        <f>IF(E453&gt;0,1-((G453-1)/MAX($O$2-1,1)),)</f>
        <v/>
      </c>
      <c r="I453">
        <f>IF(H453&gt;0,H453&gt;=1-$B$3,)</f>
        <v/>
      </c>
      <c r="J453">
        <f>IF($B$4=1,MEDIAN($F$7:$F$506),AVERAGE($F$7:$F$506))</f>
        <v/>
      </c>
      <c r="K453">
        <f>IF(F453&lt;&gt;",",F453&gt;=J453,)</f>
        <v/>
      </c>
      <c r="L453">
        <f>IF(AND(I453=TRUE,K453=TRUE),"Star",IF(AND(I453=TRUE,K453=FALSE),"Plowhorse",IF(AND(I453=FALSE,K453=TRUE),"Puzzle",IF(AND(I453=FALSE,K453=FALSE),"Dog",""))))</f>
        <v/>
      </c>
      <c r="M453">
        <f>C453+$B$2</f>
        <v/>
      </c>
      <c r="N453">
        <f>M453-D453</f>
        <v/>
      </c>
      <c r="O453">
        <f>N453-F453</f>
        <v/>
      </c>
    </row>
    <row r="454">
      <c r="F454">
        <f>C454-D454</f>
        <v/>
      </c>
      <c r="G454">
        <f>IF(E454&gt;0,RANK.EQ(E454,$E$7:$E$506,0),)</f>
        <v/>
      </c>
      <c r="H454">
        <f>IF(E454&gt;0,1-((G454-1)/MAX($O$2-1,1)),)</f>
        <v/>
      </c>
      <c r="I454">
        <f>IF(H454&gt;0,H454&gt;=1-$B$3,)</f>
        <v/>
      </c>
      <c r="J454">
        <f>IF($B$4=1,MEDIAN($F$7:$F$506),AVERAGE($F$7:$F$506))</f>
        <v/>
      </c>
      <c r="K454">
        <f>IF(F454&lt;&gt;",",F454&gt;=J454,)</f>
        <v/>
      </c>
      <c r="L454">
        <f>IF(AND(I454=TRUE,K454=TRUE),"Star",IF(AND(I454=TRUE,K454=FALSE),"Plowhorse",IF(AND(I454=FALSE,K454=TRUE),"Puzzle",IF(AND(I454=FALSE,K454=FALSE),"Dog",""))))</f>
        <v/>
      </c>
      <c r="M454">
        <f>C454+$B$2</f>
        <v/>
      </c>
      <c r="N454">
        <f>M454-D454</f>
        <v/>
      </c>
      <c r="O454">
        <f>N454-F454</f>
        <v/>
      </c>
    </row>
    <row r="455">
      <c r="F455">
        <f>C455-D455</f>
        <v/>
      </c>
      <c r="G455">
        <f>IF(E455&gt;0,RANK.EQ(E455,$E$7:$E$506,0),)</f>
        <v/>
      </c>
      <c r="H455">
        <f>IF(E455&gt;0,1-((G455-1)/MAX($O$2-1,1)),)</f>
        <v/>
      </c>
      <c r="I455">
        <f>IF(H455&gt;0,H455&gt;=1-$B$3,)</f>
        <v/>
      </c>
      <c r="J455">
        <f>IF($B$4=1,MEDIAN($F$7:$F$506),AVERAGE($F$7:$F$506))</f>
        <v/>
      </c>
      <c r="K455">
        <f>IF(F455&lt;&gt;",",F455&gt;=J455,)</f>
        <v/>
      </c>
      <c r="L455">
        <f>IF(AND(I455=TRUE,K455=TRUE),"Star",IF(AND(I455=TRUE,K455=FALSE),"Plowhorse",IF(AND(I455=FALSE,K455=TRUE),"Puzzle",IF(AND(I455=FALSE,K455=FALSE),"Dog",""))))</f>
        <v/>
      </c>
      <c r="M455">
        <f>C455+$B$2</f>
        <v/>
      </c>
      <c r="N455">
        <f>M455-D455</f>
        <v/>
      </c>
      <c r="O455">
        <f>N455-F455</f>
        <v/>
      </c>
    </row>
    <row r="456">
      <c r="F456">
        <f>C456-D456</f>
        <v/>
      </c>
      <c r="G456">
        <f>IF(E456&gt;0,RANK.EQ(E456,$E$7:$E$506,0),)</f>
        <v/>
      </c>
      <c r="H456">
        <f>IF(E456&gt;0,1-((G456-1)/MAX($O$2-1,1)),)</f>
        <v/>
      </c>
      <c r="I456">
        <f>IF(H456&gt;0,H456&gt;=1-$B$3,)</f>
        <v/>
      </c>
      <c r="J456">
        <f>IF($B$4=1,MEDIAN($F$7:$F$506),AVERAGE($F$7:$F$506))</f>
        <v/>
      </c>
      <c r="K456">
        <f>IF(F456&lt;&gt;",",F456&gt;=J456,)</f>
        <v/>
      </c>
      <c r="L456">
        <f>IF(AND(I456=TRUE,K456=TRUE),"Star",IF(AND(I456=TRUE,K456=FALSE),"Plowhorse",IF(AND(I456=FALSE,K456=TRUE),"Puzzle",IF(AND(I456=FALSE,K456=FALSE),"Dog",""))))</f>
        <v/>
      </c>
      <c r="M456">
        <f>C456+$B$2</f>
        <v/>
      </c>
      <c r="N456">
        <f>M456-D456</f>
        <v/>
      </c>
      <c r="O456">
        <f>N456-F456</f>
        <v/>
      </c>
    </row>
    <row r="457">
      <c r="F457">
        <f>C457-D457</f>
        <v/>
      </c>
      <c r="G457">
        <f>IF(E457&gt;0,RANK.EQ(E457,$E$7:$E$506,0),)</f>
        <v/>
      </c>
      <c r="H457">
        <f>IF(E457&gt;0,1-((G457-1)/MAX($O$2-1,1)),)</f>
        <v/>
      </c>
      <c r="I457">
        <f>IF(H457&gt;0,H457&gt;=1-$B$3,)</f>
        <v/>
      </c>
      <c r="J457">
        <f>IF($B$4=1,MEDIAN($F$7:$F$506),AVERAGE($F$7:$F$506))</f>
        <v/>
      </c>
      <c r="K457">
        <f>IF(F457&lt;&gt;",",F457&gt;=J457,)</f>
        <v/>
      </c>
      <c r="L457">
        <f>IF(AND(I457=TRUE,K457=TRUE),"Star",IF(AND(I457=TRUE,K457=FALSE),"Plowhorse",IF(AND(I457=FALSE,K457=TRUE),"Puzzle",IF(AND(I457=FALSE,K457=FALSE),"Dog",""))))</f>
        <v/>
      </c>
      <c r="M457">
        <f>C457+$B$2</f>
        <v/>
      </c>
      <c r="N457">
        <f>M457-D457</f>
        <v/>
      </c>
      <c r="O457">
        <f>N457-F457</f>
        <v/>
      </c>
    </row>
    <row r="458">
      <c r="F458">
        <f>C458-D458</f>
        <v/>
      </c>
      <c r="G458">
        <f>IF(E458&gt;0,RANK.EQ(E458,$E$7:$E$506,0),)</f>
        <v/>
      </c>
      <c r="H458">
        <f>IF(E458&gt;0,1-((G458-1)/MAX($O$2-1,1)),)</f>
        <v/>
      </c>
      <c r="I458">
        <f>IF(H458&gt;0,H458&gt;=1-$B$3,)</f>
        <v/>
      </c>
      <c r="J458">
        <f>IF($B$4=1,MEDIAN($F$7:$F$506),AVERAGE($F$7:$F$506))</f>
        <v/>
      </c>
      <c r="K458">
        <f>IF(F458&lt;&gt;",",F458&gt;=J458,)</f>
        <v/>
      </c>
      <c r="L458">
        <f>IF(AND(I458=TRUE,K458=TRUE),"Star",IF(AND(I458=TRUE,K458=FALSE),"Plowhorse",IF(AND(I458=FALSE,K458=TRUE),"Puzzle",IF(AND(I458=FALSE,K458=FALSE),"Dog",""))))</f>
        <v/>
      </c>
      <c r="M458">
        <f>C458+$B$2</f>
        <v/>
      </c>
      <c r="N458">
        <f>M458-D458</f>
        <v/>
      </c>
      <c r="O458">
        <f>N458-F458</f>
        <v/>
      </c>
    </row>
    <row r="459">
      <c r="F459">
        <f>C459-D459</f>
        <v/>
      </c>
      <c r="G459">
        <f>IF(E459&gt;0,RANK.EQ(E459,$E$7:$E$506,0),)</f>
        <v/>
      </c>
      <c r="H459">
        <f>IF(E459&gt;0,1-((G459-1)/MAX($O$2-1,1)),)</f>
        <v/>
      </c>
      <c r="I459">
        <f>IF(H459&gt;0,H459&gt;=1-$B$3,)</f>
        <v/>
      </c>
      <c r="J459">
        <f>IF($B$4=1,MEDIAN($F$7:$F$506),AVERAGE($F$7:$F$506))</f>
        <v/>
      </c>
      <c r="K459">
        <f>IF(F459&lt;&gt;",",F459&gt;=J459,)</f>
        <v/>
      </c>
      <c r="L459">
        <f>IF(AND(I459=TRUE,K459=TRUE),"Star",IF(AND(I459=TRUE,K459=FALSE),"Plowhorse",IF(AND(I459=FALSE,K459=TRUE),"Puzzle",IF(AND(I459=FALSE,K459=FALSE),"Dog",""))))</f>
        <v/>
      </c>
      <c r="M459">
        <f>C459+$B$2</f>
        <v/>
      </c>
      <c r="N459">
        <f>M459-D459</f>
        <v/>
      </c>
      <c r="O459">
        <f>N459-F459</f>
        <v/>
      </c>
    </row>
    <row r="460">
      <c r="F460">
        <f>C460-D460</f>
        <v/>
      </c>
      <c r="G460">
        <f>IF(E460&gt;0,RANK.EQ(E460,$E$7:$E$506,0),)</f>
        <v/>
      </c>
      <c r="H460">
        <f>IF(E460&gt;0,1-((G460-1)/MAX($O$2-1,1)),)</f>
        <v/>
      </c>
      <c r="I460">
        <f>IF(H460&gt;0,H460&gt;=1-$B$3,)</f>
        <v/>
      </c>
      <c r="J460">
        <f>IF($B$4=1,MEDIAN($F$7:$F$506),AVERAGE($F$7:$F$506))</f>
        <v/>
      </c>
      <c r="K460">
        <f>IF(F460&lt;&gt;",",F460&gt;=J460,)</f>
        <v/>
      </c>
      <c r="L460">
        <f>IF(AND(I460=TRUE,K460=TRUE),"Star",IF(AND(I460=TRUE,K460=FALSE),"Plowhorse",IF(AND(I460=FALSE,K460=TRUE),"Puzzle",IF(AND(I460=FALSE,K460=FALSE),"Dog",""))))</f>
        <v/>
      </c>
      <c r="M460">
        <f>C460+$B$2</f>
        <v/>
      </c>
      <c r="N460">
        <f>M460-D460</f>
        <v/>
      </c>
      <c r="O460">
        <f>N460-F460</f>
        <v/>
      </c>
    </row>
    <row r="461">
      <c r="F461">
        <f>C461-D461</f>
        <v/>
      </c>
      <c r="G461">
        <f>IF(E461&gt;0,RANK.EQ(E461,$E$7:$E$506,0),)</f>
        <v/>
      </c>
      <c r="H461">
        <f>IF(E461&gt;0,1-((G461-1)/MAX($O$2-1,1)),)</f>
        <v/>
      </c>
      <c r="I461">
        <f>IF(H461&gt;0,H461&gt;=1-$B$3,)</f>
        <v/>
      </c>
      <c r="J461">
        <f>IF($B$4=1,MEDIAN($F$7:$F$506),AVERAGE($F$7:$F$506))</f>
        <v/>
      </c>
      <c r="K461">
        <f>IF(F461&lt;&gt;",",F461&gt;=J461,)</f>
        <v/>
      </c>
      <c r="L461">
        <f>IF(AND(I461=TRUE,K461=TRUE),"Star",IF(AND(I461=TRUE,K461=FALSE),"Plowhorse",IF(AND(I461=FALSE,K461=TRUE),"Puzzle",IF(AND(I461=FALSE,K461=FALSE),"Dog",""))))</f>
        <v/>
      </c>
      <c r="M461">
        <f>C461+$B$2</f>
        <v/>
      </c>
      <c r="N461">
        <f>M461-D461</f>
        <v/>
      </c>
      <c r="O461">
        <f>N461-F461</f>
        <v/>
      </c>
    </row>
    <row r="462">
      <c r="F462">
        <f>C462-D462</f>
        <v/>
      </c>
      <c r="G462">
        <f>IF(E462&gt;0,RANK.EQ(E462,$E$7:$E$506,0),)</f>
        <v/>
      </c>
      <c r="H462">
        <f>IF(E462&gt;0,1-((G462-1)/MAX($O$2-1,1)),)</f>
        <v/>
      </c>
      <c r="I462">
        <f>IF(H462&gt;0,H462&gt;=1-$B$3,)</f>
        <v/>
      </c>
      <c r="J462">
        <f>IF($B$4=1,MEDIAN($F$7:$F$506),AVERAGE($F$7:$F$506))</f>
        <v/>
      </c>
      <c r="K462">
        <f>IF(F462&lt;&gt;",",F462&gt;=J462,)</f>
        <v/>
      </c>
      <c r="L462">
        <f>IF(AND(I462=TRUE,K462=TRUE),"Star",IF(AND(I462=TRUE,K462=FALSE),"Plowhorse",IF(AND(I462=FALSE,K462=TRUE),"Puzzle",IF(AND(I462=FALSE,K462=FALSE),"Dog",""))))</f>
        <v/>
      </c>
      <c r="M462">
        <f>C462+$B$2</f>
        <v/>
      </c>
      <c r="N462">
        <f>M462-D462</f>
        <v/>
      </c>
      <c r="O462">
        <f>N462-F462</f>
        <v/>
      </c>
    </row>
    <row r="463">
      <c r="F463">
        <f>C463-D463</f>
        <v/>
      </c>
      <c r="G463">
        <f>IF(E463&gt;0,RANK.EQ(E463,$E$7:$E$506,0),)</f>
        <v/>
      </c>
      <c r="H463">
        <f>IF(E463&gt;0,1-((G463-1)/MAX($O$2-1,1)),)</f>
        <v/>
      </c>
      <c r="I463">
        <f>IF(H463&gt;0,H463&gt;=1-$B$3,)</f>
        <v/>
      </c>
      <c r="J463">
        <f>IF($B$4=1,MEDIAN($F$7:$F$506),AVERAGE($F$7:$F$506))</f>
        <v/>
      </c>
      <c r="K463">
        <f>IF(F463&lt;&gt;",",F463&gt;=J463,)</f>
        <v/>
      </c>
      <c r="L463">
        <f>IF(AND(I463=TRUE,K463=TRUE),"Star",IF(AND(I463=TRUE,K463=FALSE),"Plowhorse",IF(AND(I463=FALSE,K463=TRUE),"Puzzle",IF(AND(I463=FALSE,K463=FALSE),"Dog",""))))</f>
        <v/>
      </c>
      <c r="M463">
        <f>C463+$B$2</f>
        <v/>
      </c>
      <c r="N463">
        <f>M463-D463</f>
        <v/>
      </c>
      <c r="O463">
        <f>N463-F463</f>
        <v/>
      </c>
    </row>
    <row r="464">
      <c r="F464">
        <f>C464-D464</f>
        <v/>
      </c>
      <c r="G464">
        <f>IF(E464&gt;0,RANK.EQ(E464,$E$7:$E$506,0),)</f>
        <v/>
      </c>
      <c r="H464">
        <f>IF(E464&gt;0,1-((G464-1)/MAX($O$2-1,1)),)</f>
        <v/>
      </c>
      <c r="I464">
        <f>IF(H464&gt;0,H464&gt;=1-$B$3,)</f>
        <v/>
      </c>
      <c r="J464">
        <f>IF($B$4=1,MEDIAN($F$7:$F$506),AVERAGE($F$7:$F$506))</f>
        <v/>
      </c>
      <c r="K464">
        <f>IF(F464&lt;&gt;",",F464&gt;=J464,)</f>
        <v/>
      </c>
      <c r="L464">
        <f>IF(AND(I464=TRUE,K464=TRUE),"Star",IF(AND(I464=TRUE,K464=FALSE),"Plowhorse",IF(AND(I464=FALSE,K464=TRUE),"Puzzle",IF(AND(I464=FALSE,K464=FALSE),"Dog",""))))</f>
        <v/>
      </c>
      <c r="M464">
        <f>C464+$B$2</f>
        <v/>
      </c>
      <c r="N464">
        <f>M464-D464</f>
        <v/>
      </c>
      <c r="O464">
        <f>N464-F464</f>
        <v/>
      </c>
    </row>
    <row r="465">
      <c r="F465">
        <f>C465-D465</f>
        <v/>
      </c>
      <c r="G465">
        <f>IF(E465&gt;0,RANK.EQ(E465,$E$7:$E$506,0),)</f>
        <v/>
      </c>
      <c r="H465">
        <f>IF(E465&gt;0,1-((G465-1)/MAX($O$2-1,1)),)</f>
        <v/>
      </c>
      <c r="I465">
        <f>IF(H465&gt;0,H465&gt;=1-$B$3,)</f>
        <v/>
      </c>
      <c r="J465">
        <f>IF($B$4=1,MEDIAN($F$7:$F$506),AVERAGE($F$7:$F$506))</f>
        <v/>
      </c>
      <c r="K465">
        <f>IF(F465&lt;&gt;",",F465&gt;=J465,)</f>
        <v/>
      </c>
      <c r="L465">
        <f>IF(AND(I465=TRUE,K465=TRUE),"Star",IF(AND(I465=TRUE,K465=FALSE),"Plowhorse",IF(AND(I465=FALSE,K465=TRUE),"Puzzle",IF(AND(I465=FALSE,K465=FALSE),"Dog",""))))</f>
        <v/>
      </c>
      <c r="M465">
        <f>C465+$B$2</f>
        <v/>
      </c>
      <c r="N465">
        <f>M465-D465</f>
        <v/>
      </c>
      <c r="O465">
        <f>N465-F465</f>
        <v/>
      </c>
    </row>
    <row r="466">
      <c r="F466">
        <f>C466-D466</f>
        <v/>
      </c>
      <c r="G466">
        <f>IF(E466&gt;0,RANK.EQ(E466,$E$7:$E$506,0),)</f>
        <v/>
      </c>
      <c r="H466">
        <f>IF(E466&gt;0,1-((G466-1)/MAX($O$2-1,1)),)</f>
        <v/>
      </c>
      <c r="I466">
        <f>IF(H466&gt;0,H466&gt;=1-$B$3,)</f>
        <v/>
      </c>
      <c r="J466">
        <f>IF($B$4=1,MEDIAN($F$7:$F$506),AVERAGE($F$7:$F$506))</f>
        <v/>
      </c>
      <c r="K466">
        <f>IF(F466&lt;&gt;",",F466&gt;=J466,)</f>
        <v/>
      </c>
      <c r="L466">
        <f>IF(AND(I466=TRUE,K466=TRUE),"Star",IF(AND(I466=TRUE,K466=FALSE),"Plowhorse",IF(AND(I466=FALSE,K466=TRUE),"Puzzle",IF(AND(I466=FALSE,K466=FALSE),"Dog",""))))</f>
        <v/>
      </c>
      <c r="M466">
        <f>C466+$B$2</f>
        <v/>
      </c>
      <c r="N466">
        <f>M466-D466</f>
        <v/>
      </c>
      <c r="O466">
        <f>N466-F466</f>
        <v/>
      </c>
    </row>
    <row r="467">
      <c r="F467">
        <f>C467-D467</f>
        <v/>
      </c>
      <c r="G467">
        <f>IF(E467&gt;0,RANK.EQ(E467,$E$7:$E$506,0),)</f>
        <v/>
      </c>
      <c r="H467">
        <f>IF(E467&gt;0,1-((G467-1)/MAX($O$2-1,1)),)</f>
        <v/>
      </c>
      <c r="I467">
        <f>IF(H467&gt;0,H467&gt;=1-$B$3,)</f>
        <v/>
      </c>
      <c r="J467">
        <f>IF($B$4=1,MEDIAN($F$7:$F$506),AVERAGE($F$7:$F$506))</f>
        <v/>
      </c>
      <c r="K467">
        <f>IF(F467&lt;&gt;",",F467&gt;=J467,)</f>
        <v/>
      </c>
      <c r="L467">
        <f>IF(AND(I467=TRUE,K467=TRUE),"Star",IF(AND(I467=TRUE,K467=FALSE),"Plowhorse",IF(AND(I467=FALSE,K467=TRUE),"Puzzle",IF(AND(I467=FALSE,K467=FALSE),"Dog",""))))</f>
        <v/>
      </c>
      <c r="M467">
        <f>C467+$B$2</f>
        <v/>
      </c>
      <c r="N467">
        <f>M467-D467</f>
        <v/>
      </c>
      <c r="O467">
        <f>N467-F467</f>
        <v/>
      </c>
    </row>
    <row r="468">
      <c r="F468">
        <f>C468-D468</f>
        <v/>
      </c>
      <c r="G468">
        <f>IF(E468&gt;0,RANK.EQ(E468,$E$7:$E$506,0),)</f>
        <v/>
      </c>
      <c r="H468">
        <f>IF(E468&gt;0,1-((G468-1)/MAX($O$2-1,1)),)</f>
        <v/>
      </c>
      <c r="I468">
        <f>IF(H468&gt;0,H468&gt;=1-$B$3,)</f>
        <v/>
      </c>
      <c r="J468">
        <f>IF($B$4=1,MEDIAN($F$7:$F$506),AVERAGE($F$7:$F$506))</f>
        <v/>
      </c>
      <c r="K468">
        <f>IF(F468&lt;&gt;",",F468&gt;=J468,)</f>
        <v/>
      </c>
      <c r="L468">
        <f>IF(AND(I468=TRUE,K468=TRUE),"Star",IF(AND(I468=TRUE,K468=FALSE),"Plowhorse",IF(AND(I468=FALSE,K468=TRUE),"Puzzle",IF(AND(I468=FALSE,K468=FALSE),"Dog",""))))</f>
        <v/>
      </c>
      <c r="M468">
        <f>C468+$B$2</f>
        <v/>
      </c>
      <c r="N468">
        <f>M468-D468</f>
        <v/>
      </c>
      <c r="O468">
        <f>N468-F468</f>
        <v/>
      </c>
    </row>
    <row r="469">
      <c r="F469">
        <f>C469-D469</f>
        <v/>
      </c>
      <c r="G469">
        <f>IF(E469&gt;0,RANK.EQ(E469,$E$7:$E$506,0),)</f>
        <v/>
      </c>
      <c r="H469">
        <f>IF(E469&gt;0,1-((G469-1)/MAX($O$2-1,1)),)</f>
        <v/>
      </c>
      <c r="I469">
        <f>IF(H469&gt;0,H469&gt;=1-$B$3,)</f>
        <v/>
      </c>
      <c r="J469">
        <f>IF($B$4=1,MEDIAN($F$7:$F$506),AVERAGE($F$7:$F$506))</f>
        <v/>
      </c>
      <c r="K469">
        <f>IF(F469&lt;&gt;",",F469&gt;=J469,)</f>
        <v/>
      </c>
      <c r="L469">
        <f>IF(AND(I469=TRUE,K469=TRUE),"Star",IF(AND(I469=TRUE,K469=FALSE),"Plowhorse",IF(AND(I469=FALSE,K469=TRUE),"Puzzle",IF(AND(I469=FALSE,K469=FALSE),"Dog",""))))</f>
        <v/>
      </c>
      <c r="M469">
        <f>C469+$B$2</f>
        <v/>
      </c>
      <c r="N469">
        <f>M469-D469</f>
        <v/>
      </c>
      <c r="O469">
        <f>N469-F469</f>
        <v/>
      </c>
    </row>
    <row r="470">
      <c r="F470">
        <f>C470-D470</f>
        <v/>
      </c>
      <c r="G470">
        <f>IF(E470&gt;0,RANK.EQ(E470,$E$7:$E$506,0),)</f>
        <v/>
      </c>
      <c r="H470">
        <f>IF(E470&gt;0,1-((G470-1)/MAX($O$2-1,1)),)</f>
        <v/>
      </c>
      <c r="I470">
        <f>IF(H470&gt;0,H470&gt;=1-$B$3,)</f>
        <v/>
      </c>
      <c r="J470">
        <f>IF($B$4=1,MEDIAN($F$7:$F$506),AVERAGE($F$7:$F$506))</f>
        <v/>
      </c>
      <c r="K470">
        <f>IF(F470&lt;&gt;",",F470&gt;=J470,)</f>
        <v/>
      </c>
      <c r="L470">
        <f>IF(AND(I470=TRUE,K470=TRUE),"Star",IF(AND(I470=TRUE,K470=FALSE),"Plowhorse",IF(AND(I470=FALSE,K470=TRUE),"Puzzle",IF(AND(I470=FALSE,K470=FALSE),"Dog",""))))</f>
        <v/>
      </c>
      <c r="M470">
        <f>C470+$B$2</f>
        <v/>
      </c>
      <c r="N470">
        <f>M470-D470</f>
        <v/>
      </c>
      <c r="O470">
        <f>N470-F470</f>
        <v/>
      </c>
    </row>
    <row r="471">
      <c r="F471">
        <f>C471-D471</f>
        <v/>
      </c>
      <c r="G471">
        <f>IF(E471&gt;0,RANK.EQ(E471,$E$7:$E$506,0),)</f>
        <v/>
      </c>
      <c r="H471">
        <f>IF(E471&gt;0,1-((G471-1)/MAX($O$2-1,1)),)</f>
        <v/>
      </c>
      <c r="I471">
        <f>IF(H471&gt;0,H471&gt;=1-$B$3,)</f>
        <v/>
      </c>
      <c r="J471">
        <f>IF($B$4=1,MEDIAN($F$7:$F$506),AVERAGE($F$7:$F$506))</f>
        <v/>
      </c>
      <c r="K471">
        <f>IF(F471&lt;&gt;",",F471&gt;=J471,)</f>
        <v/>
      </c>
      <c r="L471">
        <f>IF(AND(I471=TRUE,K471=TRUE),"Star",IF(AND(I471=TRUE,K471=FALSE),"Plowhorse",IF(AND(I471=FALSE,K471=TRUE),"Puzzle",IF(AND(I471=FALSE,K471=FALSE),"Dog",""))))</f>
        <v/>
      </c>
      <c r="M471">
        <f>C471+$B$2</f>
        <v/>
      </c>
      <c r="N471">
        <f>M471-D471</f>
        <v/>
      </c>
      <c r="O471">
        <f>N471-F471</f>
        <v/>
      </c>
    </row>
    <row r="472">
      <c r="F472">
        <f>C472-D472</f>
        <v/>
      </c>
      <c r="G472">
        <f>IF(E472&gt;0,RANK.EQ(E472,$E$7:$E$506,0),)</f>
        <v/>
      </c>
      <c r="H472">
        <f>IF(E472&gt;0,1-((G472-1)/MAX($O$2-1,1)),)</f>
        <v/>
      </c>
      <c r="I472">
        <f>IF(H472&gt;0,H472&gt;=1-$B$3,)</f>
        <v/>
      </c>
      <c r="J472">
        <f>IF($B$4=1,MEDIAN($F$7:$F$506),AVERAGE($F$7:$F$506))</f>
        <v/>
      </c>
      <c r="K472">
        <f>IF(F472&lt;&gt;",",F472&gt;=J472,)</f>
        <v/>
      </c>
      <c r="L472">
        <f>IF(AND(I472=TRUE,K472=TRUE),"Star",IF(AND(I472=TRUE,K472=FALSE),"Plowhorse",IF(AND(I472=FALSE,K472=TRUE),"Puzzle",IF(AND(I472=FALSE,K472=FALSE),"Dog",""))))</f>
        <v/>
      </c>
      <c r="M472">
        <f>C472+$B$2</f>
        <v/>
      </c>
      <c r="N472">
        <f>M472-D472</f>
        <v/>
      </c>
      <c r="O472">
        <f>N472-F472</f>
        <v/>
      </c>
    </row>
    <row r="473">
      <c r="F473">
        <f>C473-D473</f>
        <v/>
      </c>
      <c r="G473">
        <f>IF(E473&gt;0,RANK.EQ(E473,$E$7:$E$506,0),)</f>
        <v/>
      </c>
      <c r="H473">
        <f>IF(E473&gt;0,1-((G473-1)/MAX($O$2-1,1)),)</f>
        <v/>
      </c>
      <c r="I473">
        <f>IF(H473&gt;0,H473&gt;=1-$B$3,)</f>
        <v/>
      </c>
      <c r="J473">
        <f>IF($B$4=1,MEDIAN($F$7:$F$506),AVERAGE($F$7:$F$506))</f>
        <v/>
      </c>
      <c r="K473">
        <f>IF(F473&lt;&gt;",",F473&gt;=J473,)</f>
        <v/>
      </c>
      <c r="L473">
        <f>IF(AND(I473=TRUE,K473=TRUE),"Star",IF(AND(I473=TRUE,K473=FALSE),"Plowhorse",IF(AND(I473=FALSE,K473=TRUE),"Puzzle",IF(AND(I473=FALSE,K473=FALSE),"Dog",""))))</f>
        <v/>
      </c>
      <c r="M473">
        <f>C473+$B$2</f>
        <v/>
      </c>
      <c r="N473">
        <f>M473-D473</f>
        <v/>
      </c>
      <c r="O473">
        <f>N473-F473</f>
        <v/>
      </c>
    </row>
    <row r="474">
      <c r="F474">
        <f>C474-D474</f>
        <v/>
      </c>
      <c r="G474">
        <f>IF(E474&gt;0,RANK.EQ(E474,$E$7:$E$506,0),)</f>
        <v/>
      </c>
      <c r="H474">
        <f>IF(E474&gt;0,1-((G474-1)/MAX($O$2-1,1)),)</f>
        <v/>
      </c>
      <c r="I474">
        <f>IF(H474&gt;0,H474&gt;=1-$B$3,)</f>
        <v/>
      </c>
      <c r="J474">
        <f>IF($B$4=1,MEDIAN($F$7:$F$506),AVERAGE($F$7:$F$506))</f>
        <v/>
      </c>
      <c r="K474">
        <f>IF(F474&lt;&gt;",",F474&gt;=J474,)</f>
        <v/>
      </c>
      <c r="L474">
        <f>IF(AND(I474=TRUE,K474=TRUE),"Star",IF(AND(I474=TRUE,K474=FALSE),"Plowhorse",IF(AND(I474=FALSE,K474=TRUE),"Puzzle",IF(AND(I474=FALSE,K474=FALSE),"Dog",""))))</f>
        <v/>
      </c>
      <c r="M474">
        <f>C474+$B$2</f>
        <v/>
      </c>
      <c r="N474">
        <f>M474-D474</f>
        <v/>
      </c>
      <c r="O474">
        <f>N474-F474</f>
        <v/>
      </c>
    </row>
    <row r="475">
      <c r="F475">
        <f>C475-D475</f>
        <v/>
      </c>
      <c r="G475">
        <f>IF(E475&gt;0,RANK.EQ(E475,$E$7:$E$506,0),)</f>
        <v/>
      </c>
      <c r="H475">
        <f>IF(E475&gt;0,1-((G475-1)/MAX($O$2-1,1)),)</f>
        <v/>
      </c>
      <c r="I475">
        <f>IF(H475&gt;0,H475&gt;=1-$B$3,)</f>
        <v/>
      </c>
      <c r="J475">
        <f>IF($B$4=1,MEDIAN($F$7:$F$506),AVERAGE($F$7:$F$506))</f>
        <v/>
      </c>
      <c r="K475">
        <f>IF(F475&lt;&gt;",",F475&gt;=J475,)</f>
        <v/>
      </c>
      <c r="L475">
        <f>IF(AND(I475=TRUE,K475=TRUE),"Star",IF(AND(I475=TRUE,K475=FALSE),"Plowhorse",IF(AND(I475=FALSE,K475=TRUE),"Puzzle",IF(AND(I475=FALSE,K475=FALSE),"Dog",""))))</f>
        <v/>
      </c>
      <c r="M475">
        <f>C475+$B$2</f>
        <v/>
      </c>
      <c r="N475">
        <f>M475-D475</f>
        <v/>
      </c>
      <c r="O475">
        <f>N475-F475</f>
        <v/>
      </c>
    </row>
    <row r="476">
      <c r="F476">
        <f>C476-D476</f>
        <v/>
      </c>
      <c r="G476">
        <f>IF(E476&gt;0,RANK.EQ(E476,$E$7:$E$506,0),)</f>
        <v/>
      </c>
      <c r="H476">
        <f>IF(E476&gt;0,1-((G476-1)/MAX($O$2-1,1)),)</f>
        <v/>
      </c>
      <c r="I476">
        <f>IF(H476&gt;0,H476&gt;=1-$B$3,)</f>
        <v/>
      </c>
      <c r="J476">
        <f>IF($B$4=1,MEDIAN($F$7:$F$506),AVERAGE($F$7:$F$506))</f>
        <v/>
      </c>
      <c r="K476">
        <f>IF(F476&lt;&gt;",",F476&gt;=J476,)</f>
        <v/>
      </c>
      <c r="L476">
        <f>IF(AND(I476=TRUE,K476=TRUE),"Star",IF(AND(I476=TRUE,K476=FALSE),"Plowhorse",IF(AND(I476=FALSE,K476=TRUE),"Puzzle",IF(AND(I476=FALSE,K476=FALSE),"Dog",""))))</f>
        <v/>
      </c>
      <c r="M476">
        <f>C476+$B$2</f>
        <v/>
      </c>
      <c r="N476">
        <f>M476-D476</f>
        <v/>
      </c>
      <c r="O476">
        <f>N476-F476</f>
        <v/>
      </c>
    </row>
    <row r="477">
      <c r="F477">
        <f>C477-D477</f>
        <v/>
      </c>
      <c r="G477">
        <f>IF(E477&gt;0,RANK.EQ(E477,$E$7:$E$506,0),)</f>
        <v/>
      </c>
      <c r="H477">
        <f>IF(E477&gt;0,1-((G477-1)/MAX($O$2-1,1)),)</f>
        <v/>
      </c>
      <c r="I477">
        <f>IF(H477&gt;0,H477&gt;=1-$B$3,)</f>
        <v/>
      </c>
      <c r="J477">
        <f>IF($B$4=1,MEDIAN($F$7:$F$506),AVERAGE($F$7:$F$506))</f>
        <v/>
      </c>
      <c r="K477">
        <f>IF(F477&lt;&gt;",",F477&gt;=J477,)</f>
        <v/>
      </c>
      <c r="L477">
        <f>IF(AND(I477=TRUE,K477=TRUE),"Star",IF(AND(I477=TRUE,K477=FALSE),"Plowhorse",IF(AND(I477=FALSE,K477=TRUE),"Puzzle",IF(AND(I477=FALSE,K477=FALSE),"Dog",""))))</f>
        <v/>
      </c>
      <c r="M477">
        <f>C477+$B$2</f>
        <v/>
      </c>
      <c r="N477">
        <f>M477-D477</f>
        <v/>
      </c>
      <c r="O477">
        <f>N477-F477</f>
        <v/>
      </c>
    </row>
    <row r="478">
      <c r="F478">
        <f>C478-D478</f>
        <v/>
      </c>
      <c r="G478">
        <f>IF(E478&gt;0,RANK.EQ(E478,$E$7:$E$506,0),)</f>
        <v/>
      </c>
      <c r="H478">
        <f>IF(E478&gt;0,1-((G478-1)/MAX($O$2-1,1)),)</f>
        <v/>
      </c>
      <c r="I478">
        <f>IF(H478&gt;0,H478&gt;=1-$B$3,)</f>
        <v/>
      </c>
      <c r="J478">
        <f>IF($B$4=1,MEDIAN($F$7:$F$506),AVERAGE($F$7:$F$506))</f>
        <v/>
      </c>
      <c r="K478">
        <f>IF(F478&lt;&gt;",",F478&gt;=J478,)</f>
        <v/>
      </c>
      <c r="L478">
        <f>IF(AND(I478=TRUE,K478=TRUE),"Star",IF(AND(I478=TRUE,K478=FALSE),"Plowhorse",IF(AND(I478=FALSE,K478=TRUE),"Puzzle",IF(AND(I478=FALSE,K478=FALSE),"Dog",""))))</f>
        <v/>
      </c>
      <c r="M478">
        <f>C478+$B$2</f>
        <v/>
      </c>
      <c r="N478">
        <f>M478-D478</f>
        <v/>
      </c>
      <c r="O478">
        <f>N478-F478</f>
        <v/>
      </c>
    </row>
    <row r="479">
      <c r="F479">
        <f>C479-D479</f>
        <v/>
      </c>
      <c r="G479">
        <f>IF(E479&gt;0,RANK.EQ(E479,$E$7:$E$506,0),)</f>
        <v/>
      </c>
      <c r="H479">
        <f>IF(E479&gt;0,1-((G479-1)/MAX($O$2-1,1)),)</f>
        <v/>
      </c>
      <c r="I479">
        <f>IF(H479&gt;0,H479&gt;=1-$B$3,)</f>
        <v/>
      </c>
      <c r="J479">
        <f>IF($B$4=1,MEDIAN($F$7:$F$506),AVERAGE($F$7:$F$506))</f>
        <v/>
      </c>
      <c r="K479">
        <f>IF(F479&lt;&gt;",",F479&gt;=J479,)</f>
        <v/>
      </c>
      <c r="L479">
        <f>IF(AND(I479=TRUE,K479=TRUE),"Star",IF(AND(I479=TRUE,K479=FALSE),"Plowhorse",IF(AND(I479=FALSE,K479=TRUE),"Puzzle",IF(AND(I479=FALSE,K479=FALSE),"Dog",""))))</f>
        <v/>
      </c>
      <c r="M479">
        <f>C479+$B$2</f>
        <v/>
      </c>
      <c r="N479">
        <f>M479-D479</f>
        <v/>
      </c>
      <c r="O479">
        <f>N479-F479</f>
        <v/>
      </c>
    </row>
    <row r="480">
      <c r="F480">
        <f>C480-D480</f>
        <v/>
      </c>
      <c r="G480">
        <f>IF(E480&gt;0,RANK.EQ(E480,$E$7:$E$506,0),)</f>
        <v/>
      </c>
      <c r="H480">
        <f>IF(E480&gt;0,1-((G480-1)/MAX($O$2-1,1)),)</f>
        <v/>
      </c>
      <c r="I480">
        <f>IF(H480&gt;0,H480&gt;=1-$B$3,)</f>
        <v/>
      </c>
      <c r="J480">
        <f>IF($B$4=1,MEDIAN($F$7:$F$506),AVERAGE($F$7:$F$506))</f>
        <v/>
      </c>
      <c r="K480">
        <f>IF(F480&lt;&gt;",",F480&gt;=J480,)</f>
        <v/>
      </c>
      <c r="L480">
        <f>IF(AND(I480=TRUE,K480=TRUE),"Star",IF(AND(I480=TRUE,K480=FALSE),"Plowhorse",IF(AND(I480=FALSE,K480=TRUE),"Puzzle",IF(AND(I480=FALSE,K480=FALSE),"Dog",""))))</f>
        <v/>
      </c>
      <c r="M480">
        <f>C480+$B$2</f>
        <v/>
      </c>
      <c r="N480">
        <f>M480-D480</f>
        <v/>
      </c>
      <c r="O480">
        <f>N480-F480</f>
        <v/>
      </c>
    </row>
    <row r="481">
      <c r="F481">
        <f>C481-D481</f>
        <v/>
      </c>
      <c r="G481">
        <f>IF(E481&gt;0,RANK.EQ(E481,$E$7:$E$506,0),)</f>
        <v/>
      </c>
      <c r="H481">
        <f>IF(E481&gt;0,1-((G481-1)/MAX($O$2-1,1)),)</f>
        <v/>
      </c>
      <c r="I481">
        <f>IF(H481&gt;0,H481&gt;=1-$B$3,)</f>
        <v/>
      </c>
      <c r="J481">
        <f>IF($B$4=1,MEDIAN($F$7:$F$506),AVERAGE($F$7:$F$506))</f>
        <v/>
      </c>
      <c r="K481">
        <f>IF(F481&lt;&gt;",",F481&gt;=J481,)</f>
        <v/>
      </c>
      <c r="L481">
        <f>IF(AND(I481=TRUE,K481=TRUE),"Star",IF(AND(I481=TRUE,K481=FALSE),"Plowhorse",IF(AND(I481=FALSE,K481=TRUE),"Puzzle",IF(AND(I481=FALSE,K481=FALSE),"Dog",""))))</f>
        <v/>
      </c>
      <c r="M481">
        <f>C481+$B$2</f>
        <v/>
      </c>
      <c r="N481">
        <f>M481-D481</f>
        <v/>
      </c>
      <c r="O481">
        <f>N481-F481</f>
        <v/>
      </c>
    </row>
    <row r="482">
      <c r="F482">
        <f>C482-D482</f>
        <v/>
      </c>
      <c r="G482">
        <f>IF(E482&gt;0,RANK.EQ(E482,$E$7:$E$506,0),)</f>
        <v/>
      </c>
      <c r="H482">
        <f>IF(E482&gt;0,1-((G482-1)/MAX($O$2-1,1)),)</f>
        <v/>
      </c>
      <c r="I482">
        <f>IF(H482&gt;0,H482&gt;=1-$B$3,)</f>
        <v/>
      </c>
      <c r="J482">
        <f>IF($B$4=1,MEDIAN($F$7:$F$506),AVERAGE($F$7:$F$506))</f>
        <v/>
      </c>
      <c r="K482">
        <f>IF(F482&lt;&gt;",",F482&gt;=J482,)</f>
        <v/>
      </c>
      <c r="L482">
        <f>IF(AND(I482=TRUE,K482=TRUE),"Star",IF(AND(I482=TRUE,K482=FALSE),"Plowhorse",IF(AND(I482=FALSE,K482=TRUE),"Puzzle",IF(AND(I482=FALSE,K482=FALSE),"Dog",""))))</f>
        <v/>
      </c>
      <c r="M482">
        <f>C482+$B$2</f>
        <v/>
      </c>
      <c r="N482">
        <f>M482-D482</f>
        <v/>
      </c>
      <c r="O482">
        <f>N482-F482</f>
        <v/>
      </c>
    </row>
    <row r="483">
      <c r="F483">
        <f>C483-D483</f>
        <v/>
      </c>
      <c r="G483">
        <f>IF(E483&gt;0,RANK.EQ(E483,$E$7:$E$506,0),)</f>
        <v/>
      </c>
      <c r="H483">
        <f>IF(E483&gt;0,1-((G483-1)/MAX($O$2-1,1)),)</f>
        <v/>
      </c>
      <c r="I483">
        <f>IF(H483&gt;0,H483&gt;=1-$B$3,)</f>
        <v/>
      </c>
      <c r="J483">
        <f>IF($B$4=1,MEDIAN($F$7:$F$506),AVERAGE($F$7:$F$506))</f>
        <v/>
      </c>
      <c r="K483">
        <f>IF(F483&lt;&gt;",",F483&gt;=J483,)</f>
        <v/>
      </c>
      <c r="L483">
        <f>IF(AND(I483=TRUE,K483=TRUE),"Star",IF(AND(I483=TRUE,K483=FALSE),"Plowhorse",IF(AND(I483=FALSE,K483=TRUE),"Puzzle",IF(AND(I483=FALSE,K483=FALSE),"Dog",""))))</f>
        <v/>
      </c>
      <c r="M483">
        <f>C483+$B$2</f>
        <v/>
      </c>
      <c r="N483">
        <f>M483-D483</f>
        <v/>
      </c>
      <c r="O483">
        <f>N483-F483</f>
        <v/>
      </c>
    </row>
    <row r="484">
      <c r="F484">
        <f>C484-D484</f>
        <v/>
      </c>
      <c r="G484">
        <f>IF(E484&gt;0,RANK.EQ(E484,$E$7:$E$506,0),)</f>
        <v/>
      </c>
      <c r="H484">
        <f>IF(E484&gt;0,1-((G484-1)/MAX($O$2-1,1)),)</f>
        <v/>
      </c>
      <c r="I484">
        <f>IF(H484&gt;0,H484&gt;=1-$B$3,)</f>
        <v/>
      </c>
      <c r="J484">
        <f>IF($B$4=1,MEDIAN($F$7:$F$506),AVERAGE($F$7:$F$506))</f>
        <v/>
      </c>
      <c r="K484">
        <f>IF(F484&lt;&gt;",",F484&gt;=J484,)</f>
        <v/>
      </c>
      <c r="L484">
        <f>IF(AND(I484=TRUE,K484=TRUE),"Star",IF(AND(I484=TRUE,K484=FALSE),"Plowhorse",IF(AND(I484=FALSE,K484=TRUE),"Puzzle",IF(AND(I484=FALSE,K484=FALSE),"Dog",""))))</f>
        <v/>
      </c>
      <c r="M484">
        <f>C484+$B$2</f>
        <v/>
      </c>
      <c r="N484">
        <f>M484-D484</f>
        <v/>
      </c>
      <c r="O484">
        <f>N484-F484</f>
        <v/>
      </c>
    </row>
    <row r="485">
      <c r="F485">
        <f>C485-D485</f>
        <v/>
      </c>
      <c r="G485">
        <f>IF(E485&gt;0,RANK.EQ(E485,$E$7:$E$506,0),)</f>
        <v/>
      </c>
      <c r="H485">
        <f>IF(E485&gt;0,1-((G485-1)/MAX($O$2-1,1)),)</f>
        <v/>
      </c>
      <c r="I485">
        <f>IF(H485&gt;0,H485&gt;=1-$B$3,)</f>
        <v/>
      </c>
      <c r="J485">
        <f>IF($B$4=1,MEDIAN($F$7:$F$506),AVERAGE($F$7:$F$506))</f>
        <v/>
      </c>
      <c r="K485">
        <f>IF(F485&lt;&gt;",",F485&gt;=J485,)</f>
        <v/>
      </c>
      <c r="L485">
        <f>IF(AND(I485=TRUE,K485=TRUE),"Star",IF(AND(I485=TRUE,K485=FALSE),"Plowhorse",IF(AND(I485=FALSE,K485=TRUE),"Puzzle",IF(AND(I485=FALSE,K485=FALSE),"Dog",""))))</f>
        <v/>
      </c>
      <c r="M485">
        <f>C485+$B$2</f>
        <v/>
      </c>
      <c r="N485">
        <f>M485-D485</f>
        <v/>
      </c>
      <c r="O485">
        <f>N485-F485</f>
        <v/>
      </c>
    </row>
    <row r="486">
      <c r="F486">
        <f>C486-D486</f>
        <v/>
      </c>
      <c r="G486">
        <f>IF(E486&gt;0,RANK.EQ(E486,$E$7:$E$506,0),)</f>
        <v/>
      </c>
      <c r="H486">
        <f>IF(E486&gt;0,1-((G486-1)/MAX($O$2-1,1)),)</f>
        <v/>
      </c>
      <c r="I486">
        <f>IF(H486&gt;0,H486&gt;=1-$B$3,)</f>
        <v/>
      </c>
      <c r="J486">
        <f>IF($B$4=1,MEDIAN($F$7:$F$506),AVERAGE($F$7:$F$506))</f>
        <v/>
      </c>
      <c r="K486">
        <f>IF(F486&lt;&gt;",",F486&gt;=J486,)</f>
        <v/>
      </c>
      <c r="L486">
        <f>IF(AND(I486=TRUE,K486=TRUE),"Star",IF(AND(I486=TRUE,K486=FALSE),"Plowhorse",IF(AND(I486=FALSE,K486=TRUE),"Puzzle",IF(AND(I486=FALSE,K486=FALSE),"Dog",""))))</f>
        <v/>
      </c>
      <c r="M486">
        <f>C486+$B$2</f>
        <v/>
      </c>
      <c r="N486">
        <f>M486-D486</f>
        <v/>
      </c>
      <c r="O486">
        <f>N486-F486</f>
        <v/>
      </c>
    </row>
    <row r="487">
      <c r="F487">
        <f>C487-D487</f>
        <v/>
      </c>
      <c r="G487">
        <f>IF(E487&gt;0,RANK.EQ(E487,$E$7:$E$506,0),)</f>
        <v/>
      </c>
      <c r="H487">
        <f>IF(E487&gt;0,1-((G487-1)/MAX($O$2-1,1)),)</f>
        <v/>
      </c>
      <c r="I487">
        <f>IF(H487&gt;0,H487&gt;=1-$B$3,)</f>
        <v/>
      </c>
      <c r="J487">
        <f>IF($B$4=1,MEDIAN($F$7:$F$506),AVERAGE($F$7:$F$506))</f>
        <v/>
      </c>
      <c r="K487">
        <f>IF(F487&lt;&gt;",",F487&gt;=J487,)</f>
        <v/>
      </c>
      <c r="L487">
        <f>IF(AND(I487=TRUE,K487=TRUE),"Star",IF(AND(I487=TRUE,K487=FALSE),"Plowhorse",IF(AND(I487=FALSE,K487=TRUE),"Puzzle",IF(AND(I487=FALSE,K487=FALSE),"Dog",""))))</f>
        <v/>
      </c>
      <c r="M487">
        <f>C487+$B$2</f>
        <v/>
      </c>
      <c r="N487">
        <f>M487-D487</f>
        <v/>
      </c>
      <c r="O487">
        <f>N487-F487</f>
        <v/>
      </c>
    </row>
    <row r="488">
      <c r="F488">
        <f>C488-D488</f>
        <v/>
      </c>
      <c r="G488">
        <f>IF(E488&gt;0,RANK.EQ(E488,$E$7:$E$506,0),)</f>
        <v/>
      </c>
      <c r="H488">
        <f>IF(E488&gt;0,1-((G488-1)/MAX($O$2-1,1)),)</f>
        <v/>
      </c>
      <c r="I488">
        <f>IF(H488&gt;0,H488&gt;=1-$B$3,)</f>
        <v/>
      </c>
      <c r="J488">
        <f>IF($B$4=1,MEDIAN($F$7:$F$506),AVERAGE($F$7:$F$506))</f>
        <v/>
      </c>
      <c r="K488">
        <f>IF(F488&lt;&gt;",",F488&gt;=J488,)</f>
        <v/>
      </c>
      <c r="L488">
        <f>IF(AND(I488=TRUE,K488=TRUE),"Star",IF(AND(I488=TRUE,K488=FALSE),"Plowhorse",IF(AND(I488=FALSE,K488=TRUE),"Puzzle",IF(AND(I488=FALSE,K488=FALSE),"Dog",""))))</f>
        <v/>
      </c>
      <c r="M488">
        <f>C488+$B$2</f>
        <v/>
      </c>
      <c r="N488">
        <f>M488-D488</f>
        <v/>
      </c>
      <c r="O488">
        <f>N488-F488</f>
        <v/>
      </c>
    </row>
    <row r="489">
      <c r="F489">
        <f>C489-D489</f>
        <v/>
      </c>
      <c r="G489">
        <f>IF(E489&gt;0,RANK.EQ(E489,$E$7:$E$506,0),)</f>
        <v/>
      </c>
      <c r="H489">
        <f>IF(E489&gt;0,1-((G489-1)/MAX($O$2-1,1)),)</f>
        <v/>
      </c>
      <c r="I489">
        <f>IF(H489&gt;0,H489&gt;=1-$B$3,)</f>
        <v/>
      </c>
      <c r="J489">
        <f>IF($B$4=1,MEDIAN($F$7:$F$506),AVERAGE($F$7:$F$506))</f>
        <v/>
      </c>
      <c r="K489">
        <f>IF(F489&lt;&gt;",",F489&gt;=J489,)</f>
        <v/>
      </c>
      <c r="L489">
        <f>IF(AND(I489=TRUE,K489=TRUE),"Star",IF(AND(I489=TRUE,K489=FALSE),"Plowhorse",IF(AND(I489=FALSE,K489=TRUE),"Puzzle",IF(AND(I489=FALSE,K489=FALSE),"Dog",""))))</f>
        <v/>
      </c>
      <c r="M489">
        <f>C489+$B$2</f>
        <v/>
      </c>
      <c r="N489">
        <f>M489-D489</f>
        <v/>
      </c>
      <c r="O489">
        <f>N489-F489</f>
        <v/>
      </c>
    </row>
    <row r="490">
      <c r="F490">
        <f>C490-D490</f>
        <v/>
      </c>
      <c r="G490">
        <f>IF(E490&gt;0,RANK.EQ(E490,$E$7:$E$506,0),)</f>
        <v/>
      </c>
      <c r="H490">
        <f>IF(E490&gt;0,1-((G490-1)/MAX($O$2-1,1)),)</f>
        <v/>
      </c>
      <c r="I490">
        <f>IF(H490&gt;0,H490&gt;=1-$B$3,)</f>
        <v/>
      </c>
      <c r="J490">
        <f>IF($B$4=1,MEDIAN($F$7:$F$506),AVERAGE($F$7:$F$506))</f>
        <v/>
      </c>
      <c r="K490">
        <f>IF(F490&lt;&gt;",",F490&gt;=J490,)</f>
        <v/>
      </c>
      <c r="L490">
        <f>IF(AND(I490=TRUE,K490=TRUE),"Star",IF(AND(I490=TRUE,K490=FALSE),"Plowhorse",IF(AND(I490=FALSE,K490=TRUE),"Puzzle",IF(AND(I490=FALSE,K490=FALSE),"Dog",""))))</f>
        <v/>
      </c>
      <c r="M490">
        <f>C490+$B$2</f>
        <v/>
      </c>
      <c r="N490">
        <f>M490-D490</f>
        <v/>
      </c>
      <c r="O490">
        <f>N490-F490</f>
        <v/>
      </c>
    </row>
    <row r="491">
      <c r="F491">
        <f>C491-D491</f>
        <v/>
      </c>
      <c r="G491">
        <f>IF(E491&gt;0,RANK.EQ(E491,$E$7:$E$506,0),)</f>
        <v/>
      </c>
      <c r="H491">
        <f>IF(E491&gt;0,1-((G491-1)/MAX($O$2-1,1)),)</f>
        <v/>
      </c>
      <c r="I491">
        <f>IF(H491&gt;0,H491&gt;=1-$B$3,)</f>
        <v/>
      </c>
      <c r="J491">
        <f>IF($B$4=1,MEDIAN($F$7:$F$506),AVERAGE($F$7:$F$506))</f>
        <v/>
      </c>
      <c r="K491">
        <f>IF(F491&lt;&gt;",",F491&gt;=J491,)</f>
        <v/>
      </c>
      <c r="L491">
        <f>IF(AND(I491=TRUE,K491=TRUE),"Star",IF(AND(I491=TRUE,K491=FALSE),"Plowhorse",IF(AND(I491=FALSE,K491=TRUE),"Puzzle",IF(AND(I491=FALSE,K491=FALSE),"Dog",""))))</f>
        <v/>
      </c>
      <c r="M491">
        <f>C491+$B$2</f>
        <v/>
      </c>
      <c r="N491">
        <f>M491-D491</f>
        <v/>
      </c>
      <c r="O491">
        <f>N491-F491</f>
        <v/>
      </c>
    </row>
    <row r="492">
      <c r="F492">
        <f>C492-D492</f>
        <v/>
      </c>
      <c r="G492">
        <f>IF(E492&gt;0,RANK.EQ(E492,$E$7:$E$506,0),)</f>
        <v/>
      </c>
      <c r="H492">
        <f>IF(E492&gt;0,1-((G492-1)/MAX($O$2-1,1)),)</f>
        <v/>
      </c>
      <c r="I492">
        <f>IF(H492&gt;0,H492&gt;=1-$B$3,)</f>
        <v/>
      </c>
      <c r="J492">
        <f>IF($B$4=1,MEDIAN($F$7:$F$506),AVERAGE($F$7:$F$506))</f>
        <v/>
      </c>
      <c r="K492">
        <f>IF(F492&lt;&gt;",",F492&gt;=J492,)</f>
        <v/>
      </c>
      <c r="L492">
        <f>IF(AND(I492=TRUE,K492=TRUE),"Star",IF(AND(I492=TRUE,K492=FALSE),"Plowhorse",IF(AND(I492=FALSE,K492=TRUE),"Puzzle",IF(AND(I492=FALSE,K492=FALSE),"Dog",""))))</f>
        <v/>
      </c>
      <c r="M492">
        <f>C492+$B$2</f>
        <v/>
      </c>
      <c r="N492">
        <f>M492-D492</f>
        <v/>
      </c>
      <c r="O492">
        <f>N492-F492</f>
        <v/>
      </c>
    </row>
    <row r="493">
      <c r="F493">
        <f>C493-D493</f>
        <v/>
      </c>
      <c r="G493">
        <f>IF(E493&gt;0,RANK.EQ(E493,$E$7:$E$506,0),)</f>
        <v/>
      </c>
      <c r="H493">
        <f>IF(E493&gt;0,1-((G493-1)/MAX($O$2-1,1)),)</f>
        <v/>
      </c>
      <c r="I493">
        <f>IF(H493&gt;0,H493&gt;=1-$B$3,)</f>
        <v/>
      </c>
      <c r="J493">
        <f>IF($B$4=1,MEDIAN($F$7:$F$506),AVERAGE($F$7:$F$506))</f>
        <v/>
      </c>
      <c r="K493">
        <f>IF(F493&lt;&gt;",",F493&gt;=J493,)</f>
        <v/>
      </c>
      <c r="L493">
        <f>IF(AND(I493=TRUE,K493=TRUE),"Star",IF(AND(I493=TRUE,K493=FALSE),"Plowhorse",IF(AND(I493=FALSE,K493=TRUE),"Puzzle",IF(AND(I493=FALSE,K493=FALSE),"Dog",""))))</f>
        <v/>
      </c>
      <c r="M493">
        <f>C493+$B$2</f>
        <v/>
      </c>
      <c r="N493">
        <f>M493-D493</f>
        <v/>
      </c>
      <c r="O493">
        <f>N493-F493</f>
        <v/>
      </c>
    </row>
    <row r="494">
      <c r="F494">
        <f>C494-D494</f>
        <v/>
      </c>
      <c r="G494">
        <f>IF(E494&gt;0,RANK.EQ(E494,$E$7:$E$506,0),)</f>
        <v/>
      </c>
      <c r="H494">
        <f>IF(E494&gt;0,1-((G494-1)/MAX($O$2-1,1)),)</f>
        <v/>
      </c>
      <c r="I494">
        <f>IF(H494&gt;0,H494&gt;=1-$B$3,)</f>
        <v/>
      </c>
      <c r="J494">
        <f>IF($B$4=1,MEDIAN($F$7:$F$506),AVERAGE($F$7:$F$506))</f>
        <v/>
      </c>
      <c r="K494">
        <f>IF(F494&lt;&gt;",",F494&gt;=J494,)</f>
        <v/>
      </c>
      <c r="L494">
        <f>IF(AND(I494=TRUE,K494=TRUE),"Star",IF(AND(I494=TRUE,K494=FALSE),"Plowhorse",IF(AND(I494=FALSE,K494=TRUE),"Puzzle",IF(AND(I494=FALSE,K494=FALSE),"Dog",""))))</f>
        <v/>
      </c>
      <c r="M494">
        <f>C494+$B$2</f>
        <v/>
      </c>
      <c r="N494">
        <f>M494-D494</f>
        <v/>
      </c>
      <c r="O494">
        <f>N494-F494</f>
        <v/>
      </c>
    </row>
    <row r="495">
      <c r="F495">
        <f>C495-D495</f>
        <v/>
      </c>
      <c r="G495">
        <f>IF(E495&gt;0,RANK.EQ(E495,$E$7:$E$506,0),)</f>
        <v/>
      </c>
      <c r="H495">
        <f>IF(E495&gt;0,1-((G495-1)/MAX($O$2-1,1)),)</f>
        <v/>
      </c>
      <c r="I495">
        <f>IF(H495&gt;0,H495&gt;=1-$B$3,)</f>
        <v/>
      </c>
      <c r="J495">
        <f>IF($B$4=1,MEDIAN($F$7:$F$506),AVERAGE($F$7:$F$506))</f>
        <v/>
      </c>
      <c r="K495">
        <f>IF(F495&lt;&gt;",",F495&gt;=J495,)</f>
        <v/>
      </c>
      <c r="L495">
        <f>IF(AND(I495=TRUE,K495=TRUE),"Star",IF(AND(I495=TRUE,K495=FALSE),"Plowhorse",IF(AND(I495=FALSE,K495=TRUE),"Puzzle",IF(AND(I495=FALSE,K495=FALSE),"Dog",""))))</f>
        <v/>
      </c>
      <c r="M495">
        <f>C495+$B$2</f>
        <v/>
      </c>
      <c r="N495">
        <f>M495-D495</f>
        <v/>
      </c>
      <c r="O495">
        <f>N495-F495</f>
        <v/>
      </c>
    </row>
    <row r="496">
      <c r="F496">
        <f>C496-D496</f>
        <v/>
      </c>
      <c r="G496">
        <f>IF(E496&gt;0,RANK.EQ(E496,$E$7:$E$506,0),)</f>
        <v/>
      </c>
      <c r="H496">
        <f>IF(E496&gt;0,1-((G496-1)/MAX($O$2-1,1)),)</f>
        <v/>
      </c>
      <c r="I496">
        <f>IF(H496&gt;0,H496&gt;=1-$B$3,)</f>
        <v/>
      </c>
      <c r="J496">
        <f>IF($B$4=1,MEDIAN($F$7:$F$506),AVERAGE($F$7:$F$506))</f>
        <v/>
      </c>
      <c r="K496">
        <f>IF(F496&lt;&gt;",",F496&gt;=J496,)</f>
        <v/>
      </c>
      <c r="L496">
        <f>IF(AND(I496=TRUE,K496=TRUE),"Star",IF(AND(I496=TRUE,K496=FALSE),"Plowhorse",IF(AND(I496=FALSE,K496=TRUE),"Puzzle",IF(AND(I496=FALSE,K496=FALSE),"Dog",""))))</f>
        <v/>
      </c>
      <c r="M496">
        <f>C496+$B$2</f>
        <v/>
      </c>
      <c r="N496">
        <f>M496-D496</f>
        <v/>
      </c>
      <c r="O496">
        <f>N496-F496</f>
        <v/>
      </c>
    </row>
    <row r="497">
      <c r="F497">
        <f>C497-D497</f>
        <v/>
      </c>
      <c r="G497">
        <f>IF(E497&gt;0,RANK.EQ(E497,$E$7:$E$506,0),)</f>
        <v/>
      </c>
      <c r="H497">
        <f>IF(E497&gt;0,1-((G497-1)/MAX($O$2-1,1)),)</f>
        <v/>
      </c>
      <c r="I497">
        <f>IF(H497&gt;0,H497&gt;=1-$B$3,)</f>
        <v/>
      </c>
      <c r="J497">
        <f>IF($B$4=1,MEDIAN($F$7:$F$506),AVERAGE($F$7:$F$506))</f>
        <v/>
      </c>
      <c r="K497">
        <f>IF(F497&lt;&gt;",",F497&gt;=J497,)</f>
        <v/>
      </c>
      <c r="L497">
        <f>IF(AND(I497=TRUE,K497=TRUE),"Star",IF(AND(I497=TRUE,K497=FALSE),"Plowhorse",IF(AND(I497=FALSE,K497=TRUE),"Puzzle",IF(AND(I497=FALSE,K497=FALSE),"Dog",""))))</f>
        <v/>
      </c>
      <c r="M497">
        <f>C497+$B$2</f>
        <v/>
      </c>
      <c r="N497">
        <f>M497-D497</f>
        <v/>
      </c>
      <c r="O497">
        <f>N497-F497</f>
        <v/>
      </c>
    </row>
    <row r="498">
      <c r="F498">
        <f>C498-D498</f>
        <v/>
      </c>
      <c r="G498">
        <f>IF(E498&gt;0,RANK.EQ(E498,$E$7:$E$506,0),)</f>
        <v/>
      </c>
      <c r="H498">
        <f>IF(E498&gt;0,1-((G498-1)/MAX($O$2-1,1)),)</f>
        <v/>
      </c>
      <c r="I498">
        <f>IF(H498&gt;0,H498&gt;=1-$B$3,)</f>
        <v/>
      </c>
      <c r="J498">
        <f>IF($B$4=1,MEDIAN($F$7:$F$506),AVERAGE($F$7:$F$506))</f>
        <v/>
      </c>
      <c r="K498">
        <f>IF(F498&lt;&gt;",",F498&gt;=J498,)</f>
        <v/>
      </c>
      <c r="L498">
        <f>IF(AND(I498=TRUE,K498=TRUE),"Star",IF(AND(I498=TRUE,K498=FALSE),"Plowhorse",IF(AND(I498=FALSE,K498=TRUE),"Puzzle",IF(AND(I498=FALSE,K498=FALSE),"Dog",""))))</f>
        <v/>
      </c>
      <c r="M498">
        <f>C498+$B$2</f>
        <v/>
      </c>
      <c r="N498">
        <f>M498-D498</f>
        <v/>
      </c>
      <c r="O498">
        <f>N498-F498</f>
        <v/>
      </c>
    </row>
    <row r="499">
      <c r="F499">
        <f>C499-D499</f>
        <v/>
      </c>
      <c r="G499">
        <f>IF(E499&gt;0,RANK.EQ(E499,$E$7:$E$506,0),)</f>
        <v/>
      </c>
      <c r="H499">
        <f>IF(E499&gt;0,1-((G499-1)/MAX($O$2-1,1)),)</f>
        <v/>
      </c>
      <c r="I499">
        <f>IF(H499&gt;0,H499&gt;=1-$B$3,)</f>
        <v/>
      </c>
      <c r="J499">
        <f>IF($B$4=1,MEDIAN($F$7:$F$506),AVERAGE($F$7:$F$506))</f>
        <v/>
      </c>
      <c r="K499">
        <f>IF(F499&lt;&gt;",",F499&gt;=J499,)</f>
        <v/>
      </c>
      <c r="L499">
        <f>IF(AND(I499=TRUE,K499=TRUE),"Star",IF(AND(I499=TRUE,K499=FALSE),"Plowhorse",IF(AND(I499=FALSE,K499=TRUE),"Puzzle",IF(AND(I499=FALSE,K499=FALSE),"Dog",""))))</f>
        <v/>
      </c>
      <c r="M499">
        <f>C499+$B$2</f>
        <v/>
      </c>
      <c r="N499">
        <f>M499-D499</f>
        <v/>
      </c>
      <c r="O499">
        <f>N499-F499</f>
        <v/>
      </c>
    </row>
    <row r="500">
      <c r="F500">
        <f>C500-D500</f>
        <v/>
      </c>
      <c r="G500">
        <f>IF(E500&gt;0,RANK.EQ(E500,$E$7:$E$506,0),)</f>
        <v/>
      </c>
      <c r="H500">
        <f>IF(E500&gt;0,1-((G500-1)/MAX($O$2-1,1)),)</f>
        <v/>
      </c>
      <c r="I500">
        <f>IF(H500&gt;0,H500&gt;=1-$B$3,)</f>
        <v/>
      </c>
      <c r="J500">
        <f>IF($B$4=1,MEDIAN($F$7:$F$506),AVERAGE($F$7:$F$506))</f>
        <v/>
      </c>
      <c r="K500">
        <f>IF(F500&lt;&gt;",",F500&gt;=J500,)</f>
        <v/>
      </c>
      <c r="L500">
        <f>IF(AND(I500=TRUE,K500=TRUE),"Star",IF(AND(I500=TRUE,K500=FALSE),"Plowhorse",IF(AND(I500=FALSE,K500=TRUE),"Puzzle",IF(AND(I500=FALSE,K500=FALSE),"Dog",""))))</f>
        <v/>
      </c>
      <c r="M500">
        <f>C500+$B$2</f>
        <v/>
      </c>
      <c r="N500">
        <f>M500-D500</f>
        <v/>
      </c>
      <c r="O500">
        <f>N500-F500</f>
        <v/>
      </c>
    </row>
    <row r="501">
      <c r="F501">
        <f>C501-D501</f>
        <v/>
      </c>
      <c r="G501">
        <f>IF(E501&gt;0,RANK.EQ(E501,$E$7:$E$506,0),)</f>
        <v/>
      </c>
      <c r="H501">
        <f>IF(E501&gt;0,1-((G501-1)/MAX($O$2-1,1)),)</f>
        <v/>
      </c>
      <c r="I501">
        <f>IF(H501&gt;0,H501&gt;=1-$B$3,)</f>
        <v/>
      </c>
      <c r="J501">
        <f>IF($B$4=1,MEDIAN($F$7:$F$506),AVERAGE($F$7:$F$506))</f>
        <v/>
      </c>
      <c r="K501">
        <f>IF(F501&lt;&gt;",",F501&gt;=J501,)</f>
        <v/>
      </c>
      <c r="L501">
        <f>IF(AND(I501=TRUE,K501=TRUE),"Star",IF(AND(I501=TRUE,K501=FALSE),"Plowhorse",IF(AND(I501=FALSE,K501=TRUE),"Puzzle",IF(AND(I501=FALSE,K501=FALSE),"Dog",""))))</f>
        <v/>
      </c>
      <c r="M501">
        <f>C501+$B$2</f>
        <v/>
      </c>
      <c r="N501">
        <f>M501-D501</f>
        <v/>
      </c>
      <c r="O501">
        <f>N501-F501</f>
        <v/>
      </c>
    </row>
    <row r="502">
      <c r="F502">
        <f>C502-D502</f>
        <v/>
      </c>
      <c r="G502">
        <f>IF(E502&gt;0,RANK.EQ(E502,$E$7:$E$506,0),)</f>
        <v/>
      </c>
      <c r="H502">
        <f>IF(E502&gt;0,1-((G502-1)/MAX($O$2-1,1)),)</f>
        <v/>
      </c>
      <c r="I502">
        <f>IF(H502&gt;0,H502&gt;=1-$B$3,)</f>
        <v/>
      </c>
      <c r="J502">
        <f>IF($B$4=1,MEDIAN($F$7:$F$506),AVERAGE($F$7:$F$506))</f>
        <v/>
      </c>
      <c r="K502">
        <f>IF(F502&lt;&gt;",",F502&gt;=J502,)</f>
        <v/>
      </c>
      <c r="L502">
        <f>IF(AND(I502=TRUE,K502=TRUE),"Star",IF(AND(I502=TRUE,K502=FALSE),"Plowhorse",IF(AND(I502=FALSE,K502=TRUE),"Puzzle",IF(AND(I502=FALSE,K502=FALSE),"Dog",""))))</f>
        <v/>
      </c>
      <c r="M502">
        <f>C502+$B$2</f>
        <v/>
      </c>
      <c r="N502">
        <f>M502-D502</f>
        <v/>
      </c>
      <c r="O502">
        <f>N502-F502</f>
        <v/>
      </c>
    </row>
    <row r="503">
      <c r="F503">
        <f>C503-D503</f>
        <v/>
      </c>
      <c r="G503">
        <f>IF(E503&gt;0,RANK.EQ(E503,$E$7:$E$506,0),)</f>
        <v/>
      </c>
      <c r="H503">
        <f>IF(E503&gt;0,1-((G503-1)/MAX($O$2-1,1)),)</f>
        <v/>
      </c>
      <c r="I503">
        <f>IF(H503&gt;0,H503&gt;=1-$B$3,)</f>
        <v/>
      </c>
      <c r="J503">
        <f>IF($B$4=1,MEDIAN($F$7:$F$506),AVERAGE($F$7:$F$506))</f>
        <v/>
      </c>
      <c r="K503">
        <f>IF(F503&lt;&gt;",",F503&gt;=J503,)</f>
        <v/>
      </c>
      <c r="L503">
        <f>IF(AND(I503=TRUE,K503=TRUE),"Star",IF(AND(I503=TRUE,K503=FALSE),"Plowhorse",IF(AND(I503=FALSE,K503=TRUE),"Puzzle",IF(AND(I503=FALSE,K503=FALSE),"Dog",""))))</f>
        <v/>
      </c>
      <c r="M503">
        <f>C503+$B$2</f>
        <v/>
      </c>
      <c r="N503">
        <f>M503-D503</f>
        <v/>
      </c>
      <c r="O503">
        <f>N503-F503</f>
        <v/>
      </c>
    </row>
    <row r="504">
      <c r="F504">
        <f>C504-D504</f>
        <v/>
      </c>
      <c r="G504">
        <f>IF(E504&gt;0,RANK.EQ(E504,$E$7:$E$506,0),)</f>
        <v/>
      </c>
      <c r="H504">
        <f>IF(E504&gt;0,1-((G504-1)/MAX($O$2-1,1)),)</f>
        <v/>
      </c>
      <c r="I504">
        <f>IF(H504&gt;0,H504&gt;=1-$B$3,)</f>
        <v/>
      </c>
      <c r="J504">
        <f>IF($B$4=1,MEDIAN($F$7:$F$506),AVERAGE($F$7:$F$506))</f>
        <v/>
      </c>
      <c r="K504">
        <f>IF(F504&lt;&gt;",",F504&gt;=J504,)</f>
        <v/>
      </c>
      <c r="L504">
        <f>IF(AND(I504=TRUE,K504=TRUE),"Star",IF(AND(I504=TRUE,K504=FALSE),"Plowhorse",IF(AND(I504=FALSE,K504=TRUE),"Puzzle",IF(AND(I504=FALSE,K504=FALSE),"Dog",""))))</f>
        <v/>
      </c>
      <c r="M504">
        <f>C504+$B$2</f>
        <v/>
      </c>
      <c r="N504">
        <f>M504-D504</f>
        <v/>
      </c>
      <c r="O504">
        <f>N504-F504</f>
        <v/>
      </c>
    </row>
    <row r="505">
      <c r="F505">
        <f>C505-D505</f>
        <v/>
      </c>
      <c r="G505">
        <f>IF(E505&gt;0,RANK.EQ(E505,$E$7:$E$506,0),)</f>
        <v/>
      </c>
      <c r="H505">
        <f>IF(E505&gt;0,1-((G505-1)/MAX($O$2-1,1)),)</f>
        <v/>
      </c>
      <c r="I505">
        <f>IF(H505&gt;0,H505&gt;=1-$B$3,)</f>
        <v/>
      </c>
      <c r="J505">
        <f>IF($B$4=1,MEDIAN($F$7:$F$506),AVERAGE($F$7:$F$506))</f>
        <v/>
      </c>
      <c r="K505">
        <f>IF(F505&lt;&gt;",",F505&gt;=J505,)</f>
        <v/>
      </c>
      <c r="L505">
        <f>IF(AND(I505=TRUE,K505=TRUE),"Star",IF(AND(I505=TRUE,K505=FALSE),"Plowhorse",IF(AND(I505=FALSE,K505=TRUE),"Puzzle",IF(AND(I505=FALSE,K505=FALSE),"Dog",""))))</f>
        <v/>
      </c>
      <c r="M505">
        <f>C505+$B$2</f>
        <v/>
      </c>
      <c r="N505">
        <f>M505-D505</f>
        <v/>
      </c>
      <c r="O505">
        <f>N505-F505</f>
        <v/>
      </c>
    </row>
    <row r="506">
      <c r="F506">
        <f>C506-D506</f>
        <v/>
      </c>
      <c r="G506">
        <f>IF(E506&gt;0,RANK.EQ(E506,$E$7:$E$506,0),)</f>
        <v/>
      </c>
      <c r="H506">
        <f>IF(E506&gt;0,1-((G506-1)/MAX($O$2-1,1)),)</f>
        <v/>
      </c>
      <c r="I506">
        <f>IF(H506&gt;0,H506&gt;=1-$B$3,)</f>
        <v/>
      </c>
      <c r="J506">
        <f>IF($B$4=1,MEDIAN($F$7:$F$506),AVERAGE($F$7:$F$506))</f>
        <v/>
      </c>
      <c r="K506">
        <f>IF(F506&lt;&gt;",",F506&gt;=J506,)</f>
        <v/>
      </c>
      <c r="L506">
        <f>IF(AND(I506=TRUE,K506=TRUE),"Star",IF(AND(I506=TRUE,K506=FALSE),"Plowhorse",IF(AND(I506=FALSE,K506=TRUE),"Puzzle",IF(AND(I506=FALSE,K506=FALSE),"Dog",""))))</f>
        <v/>
      </c>
      <c r="M506">
        <f>C506+$B$2</f>
        <v/>
      </c>
      <c r="N506">
        <f>M506-D506</f>
        <v/>
      </c>
      <c r="O506">
        <f>N506-F506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6"/>
  <sheetViews>
    <sheetView workbookViewId="0">
      <selection activeCell="A1" sqref="A1"/>
    </sheetView>
  </sheetViews>
  <sheetFormatPr baseColWidth="8" defaultRowHeight="15"/>
  <sheetData>
    <row r="1">
      <c r="A1" t="inlineStr">
        <is>
          <t>Quadrant Counts</t>
        </is>
      </c>
    </row>
    <row r="3">
      <c r="A3" t="inlineStr">
        <is>
          <t>Stars</t>
        </is>
      </c>
      <c r="B3">
        <f>COUNTIF(MenuItems!$L$7:$L$506,"Star")</f>
        <v/>
      </c>
    </row>
    <row r="4">
      <c r="A4" t="inlineStr">
        <is>
          <t>Plowhorses</t>
        </is>
      </c>
      <c r="B4">
        <f>COUNTIF(MenuItems!$L$7:$L$506,"Plowhorse")</f>
        <v/>
      </c>
    </row>
    <row r="5">
      <c r="A5" t="inlineStr">
        <is>
          <t>Puzzles</t>
        </is>
      </c>
      <c r="B5">
        <f>COUNTIF(MenuItems!$L$7:$L$506,"Puzzle")</f>
        <v/>
      </c>
    </row>
    <row r="6">
      <c r="A6" t="inlineStr">
        <is>
          <t>Dogs</t>
        </is>
      </c>
      <c r="B6">
        <f>COUNTIF(MenuItems!$L$7:$L$506,"Dog")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2025-11-09T12:31:35Z</dcterms:created>
  <dcterms:modified xmlns:dcterms="http://purl.org/dc/terms/" xmlns:xsi="http://www.w3.org/2001/XMLSchema-instance" xsi:type="dcterms:W3CDTF">2025-11-09T12:31:35Z</dcterms:modified>
</cp:coreProperties>
</file>